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uram\OneDrive\Dokumen\Nurul\TUGAS AKHIR\"/>
    </mc:Choice>
  </mc:AlternateContent>
  <xr:revisionPtr revIDLastSave="0" documentId="13_ncr:1_{03AFE9D2-34F1-44F2-BE5C-6C3CA6C46077}" xr6:coauthVersionLast="47" xr6:coauthVersionMax="47" xr10:uidLastSave="{00000000-0000-0000-0000-000000000000}"/>
  <bookViews>
    <workbookView xWindow="-90" yWindow="0" windowWidth="9780" windowHeight="10170" firstSheet="1" activeTab="1" xr2:uid="{24CA9928-D910-4480-A40A-8970B90AA26A}"/>
  </bookViews>
  <sheets>
    <sheet name="Bank BJB" sheetId="1" r:id="rId1"/>
    <sheet name="PJC BJB" sheetId="3" r:id="rId2"/>
    <sheet name="Bank BJBS" sheetId="2" r:id="rId3"/>
    <sheet name="PJC BJB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4" l="1"/>
  <c r="J17" i="3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8" i="4"/>
  <c r="M19" i="4"/>
  <c r="M20" i="4"/>
  <c r="M21" i="4"/>
  <c r="M22" i="4"/>
  <c r="M23" i="4"/>
  <c r="M24" i="4"/>
  <c r="M25" i="4"/>
  <c r="M26" i="4"/>
  <c r="M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3" i="4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8" i="3"/>
  <c r="J19" i="3"/>
  <c r="J20" i="3"/>
  <c r="J21" i="3"/>
  <c r="J22" i="3"/>
  <c r="J23" i="3"/>
  <c r="J24" i="3"/>
  <c r="J25" i="3"/>
  <c r="J26" i="3"/>
  <c r="J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3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4" i="3"/>
  <c r="D3" i="3"/>
</calcChain>
</file>

<file path=xl/sharedStrings.xml><?xml version="1.0" encoding="utf-8"?>
<sst xmlns="http://schemas.openxmlformats.org/spreadsheetml/2006/main" count="152" uniqueCount="49">
  <si>
    <t>2017 Q1</t>
  </si>
  <si>
    <t>2017 Q2</t>
  </si>
  <si>
    <t>DPK</t>
  </si>
  <si>
    <t>2017 Q3</t>
  </si>
  <si>
    <t>2017 Q4</t>
  </si>
  <si>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</si>
  <si>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</si>
  <si>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</si>
  <si>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</si>
  <si>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</si>
  <si>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</si>
  <si>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</si>
  <si>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</si>
  <si>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</si>
  <si>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</si>
  <si>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</si>
  <si>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</si>
  <si>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2021 Q1</t>
  </si>
  <si>
    <t>2021 Q2</t>
  </si>
  <si>
    <t>2021 Q3</t>
  </si>
  <si>
    <t>2021 Q4</t>
  </si>
  <si>
    <t>2022 Q1</t>
  </si>
  <si>
    <t>2022 Q2</t>
  </si>
  <si>
    <t>2022 Q3</t>
  </si>
  <si>
    <t>2022 Q4</t>
  </si>
  <si>
    <t>Kredit</t>
  </si>
  <si>
    <t>Pendapatan Operasional</t>
  </si>
  <si>
    <t>Beban Operasional</t>
  </si>
  <si>
    <t>Pembiayaan</t>
  </si>
  <si>
    <t>Pendapatan operasional</t>
  </si>
  <si>
    <t>DMU</t>
  </si>
  <si>
    <t>Total Aset</t>
  </si>
  <si>
    <t>Keterangan:</t>
  </si>
  <si>
    <t>Total Aset: Total Aset keseluruhan</t>
  </si>
  <si>
    <t>DPK: dana investasi non profit sharing</t>
  </si>
  <si>
    <t>Beban Operasional: beban tenaga kerja, beban operasi, dan beban lainnya.</t>
  </si>
  <si>
    <t>Pembiayaan: Piutang, piutang bagi hasil, dan pembiayaan sewa</t>
  </si>
  <si>
    <t>Pendapatan operasional: total laba/rugi bersih tahun berjalan</t>
  </si>
  <si>
    <t>DPK: giro, tabungan, deposito</t>
  </si>
  <si>
    <t>Beban Operasional: beban tenaga kerja, beban promosi, dan beban lainnya.</t>
  </si>
  <si>
    <t>Pembiayaan: kredit yang diberikan</t>
  </si>
  <si>
    <t>Projection(Total Aset)</t>
  </si>
  <si>
    <t>Projection(DPK)</t>
  </si>
  <si>
    <t>Projection(Beban Operasional)</t>
  </si>
  <si>
    <t>Projection(Kredit)</t>
  </si>
  <si>
    <t>Projection(Pendapatan operasional)</t>
  </si>
  <si>
    <t>Perubahan</t>
  </si>
  <si>
    <t>Projection(Pembiayaan)</t>
  </si>
  <si>
    <t>Projection(Pendapatan Operasional)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</si>
</sst>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0" fillId="6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1AD9A-2C26-4CF8-8C85-A8445D38DA71}">
  <dimension ref="A1:H26"/>
  <sheetViews>
    <sheetView topLeftCell="A9" workbookViewId="0">
      <selection activeCell="B1" sqref="B1:F26"/>
    </sheetView>
  </sheetViews>
  <sheetFormatPr defaultRowHeight="14.5" x14ac:dyDescent="0.35"/>
  <cols>
    <col min="2" max="3" width="9.81640625" bestFit="1" customWidth="1"/>
    <col min="4" max="4" width="16.7265625" bestFit="1" customWidth="1"/>
    <col min="5" max="5" width="9.81640625" bestFit="1" customWidth="1"/>
    <col min="6" max="6" width="21.36328125" bestFit="1" customWidth="1"/>
    <col min="8" max="8" width="64.36328125" bestFit="1" customWidth="1"/>
  </cols>
  <sheetData>
    <row r="1" spans="1:8" x14ac:dyDescent="0.35">
      <c r="A1" s="8" t="s">
        <v>30</v>
      </c>
      <c r="B1" s="8" t="s">
        <v>31</v>
      </c>
      <c r="C1" s="8" t="s">
        <v>2</v>
      </c>
      <c r="D1" s="8" t="s">
        <v>27</v>
      </c>
      <c r="E1" s="8" t="s">
        <v>25</v>
      </c>
      <c r="F1" s="8" t="s">
        <v>29</v>
      </c>
      <c r="H1" s="5" t="s">
        <v>32</v>
      </c>
    </row>
    <row r="2" spans="1:8" x14ac:dyDescent="0.35">
      <c r="A2" s="8"/>
      <c r="B2" s="8"/>
      <c r="C2" s="8"/>
      <c r="D2" s="8"/>
      <c r="E2" s="8"/>
      <c r="F2" s="8"/>
      <c r="H2" s="6" t="s">
        <v>33</v>
      </c>
    </row>
    <row r="3" spans="1:8" x14ac:dyDescent="0.35">
      <c r="A3" s="2" t="s">
        <v>0</v>
      </c>
      <c r="B3" s="1">
        <v>98071221</v>
      </c>
      <c r="C3" s="1">
        <v>78165974</v>
      </c>
      <c r="D3" s="1">
        <v>974796</v>
      </c>
      <c r="E3" s="1">
        <v>62721534</v>
      </c>
      <c r="F3" s="1">
        <v>446286</v>
      </c>
      <c r="H3" s="6" t="s">
        <v>38</v>
      </c>
    </row>
    <row r="4" spans="1:8" x14ac:dyDescent="0.35">
      <c r="A4" s="2" t="s">
        <v>1</v>
      </c>
      <c r="B4" s="1">
        <v>101887884</v>
      </c>
      <c r="C4" s="1">
        <v>79084673</v>
      </c>
      <c r="D4" s="1">
        <v>1978099</v>
      </c>
      <c r="E4" s="1">
        <v>67895441</v>
      </c>
      <c r="F4" s="1">
        <v>869402</v>
      </c>
      <c r="H4" s="6" t="s">
        <v>39</v>
      </c>
    </row>
    <row r="5" spans="1:8" x14ac:dyDescent="0.35">
      <c r="A5" s="2" t="s">
        <v>3</v>
      </c>
      <c r="B5" s="1">
        <v>107758712</v>
      </c>
      <c r="C5" s="1">
        <v>86549760</v>
      </c>
      <c r="D5" s="1">
        <v>3020387</v>
      </c>
      <c r="E5" s="1">
        <v>70536750</v>
      </c>
      <c r="F5" s="1">
        <v>1294524</v>
      </c>
      <c r="H5" s="6" t="s">
        <v>40</v>
      </c>
    </row>
    <row r="6" spans="1:8" x14ac:dyDescent="0.35">
      <c r="A6" s="2" t="s">
        <v>4</v>
      </c>
      <c r="B6" s="1">
        <v>108406673</v>
      </c>
      <c r="C6" s="1">
        <v>81015445</v>
      </c>
      <c r="D6" s="1">
        <v>4285324</v>
      </c>
      <c r="E6" s="1">
        <v>70701276</v>
      </c>
      <c r="F6" s="1">
        <v>1592748</v>
      </c>
      <c r="H6" s="6" t="s">
        <v>37</v>
      </c>
    </row>
    <row r="7" spans="1:8" x14ac:dyDescent="0.35">
      <c r="A7" s="2" t="s">
        <v>5</v>
      </c>
      <c r="B7" s="1">
        <v>110816506</v>
      </c>
      <c r="C7" s="1">
        <v>86984375</v>
      </c>
      <c r="D7" s="1">
        <v>983301</v>
      </c>
      <c r="E7" s="1">
        <v>71007594</v>
      </c>
      <c r="F7" s="1">
        <v>454179</v>
      </c>
    </row>
    <row r="8" spans="1:8" x14ac:dyDescent="0.35">
      <c r="A8" s="2" t="s">
        <v>6</v>
      </c>
      <c r="B8" s="1">
        <v>107716257</v>
      </c>
      <c r="C8" s="1">
        <v>83162908</v>
      </c>
      <c r="D8" s="1">
        <v>2070653</v>
      </c>
      <c r="E8" s="1">
        <v>71890852</v>
      </c>
      <c r="F8" s="1">
        <v>886550</v>
      </c>
    </row>
    <row r="9" spans="1:8" x14ac:dyDescent="0.35">
      <c r="A9" s="2" t="s">
        <v>7</v>
      </c>
      <c r="B9" s="1">
        <v>108630466</v>
      </c>
      <c r="C9" s="1">
        <v>84095670</v>
      </c>
      <c r="D9" s="1">
        <v>3195822</v>
      </c>
      <c r="E9" s="1">
        <v>74216000</v>
      </c>
      <c r="F9" s="1">
        <v>1320902</v>
      </c>
    </row>
    <row r="10" spans="1:8" x14ac:dyDescent="0.35">
      <c r="A10" s="2" t="s">
        <v>8</v>
      </c>
      <c r="B10" s="1">
        <v>114590186</v>
      </c>
      <c r="C10" s="1">
        <v>81609365</v>
      </c>
      <c r="D10" s="1">
        <v>4429874</v>
      </c>
      <c r="E10" s="1">
        <v>74991717</v>
      </c>
      <c r="F10" s="1">
        <v>1531235</v>
      </c>
    </row>
    <row r="11" spans="1:8" x14ac:dyDescent="0.35">
      <c r="A11" s="2" t="s">
        <v>9</v>
      </c>
      <c r="B11" s="1">
        <v>112250729</v>
      </c>
      <c r="C11" s="1">
        <v>84616256</v>
      </c>
      <c r="D11" s="1">
        <v>1021124</v>
      </c>
      <c r="E11" s="1">
        <v>75410928</v>
      </c>
      <c r="F11" s="1">
        <v>412901</v>
      </c>
    </row>
    <row r="12" spans="1:8" x14ac:dyDescent="0.35">
      <c r="A12" s="2" t="s">
        <v>10</v>
      </c>
      <c r="B12" s="1">
        <v>114833573</v>
      </c>
      <c r="C12" s="1">
        <v>89329480</v>
      </c>
      <c r="D12" s="1">
        <v>2074989</v>
      </c>
      <c r="E12" s="1">
        <v>77802714</v>
      </c>
      <c r="F12" s="1">
        <v>787232</v>
      </c>
    </row>
    <row r="13" spans="1:8" x14ac:dyDescent="0.35">
      <c r="A13" s="2" t="s">
        <v>11</v>
      </c>
      <c r="B13" s="1">
        <v>117346330</v>
      </c>
      <c r="C13" s="1">
        <v>92533468</v>
      </c>
      <c r="D13" s="1">
        <v>3123704</v>
      </c>
      <c r="E13" s="1">
        <v>81481133</v>
      </c>
      <c r="F13" s="1">
        <v>1114892</v>
      </c>
    </row>
    <row r="14" spans="1:8" x14ac:dyDescent="0.35">
      <c r="A14" s="2" t="s">
        <v>12</v>
      </c>
      <c r="B14" s="1">
        <v>116996377</v>
      </c>
      <c r="C14" s="1">
        <v>83339717</v>
      </c>
      <c r="D14" s="1">
        <v>4327416</v>
      </c>
      <c r="E14" s="1">
        <v>81514657</v>
      </c>
      <c r="F14" s="1">
        <v>1541852</v>
      </c>
    </row>
    <row r="15" spans="1:8" x14ac:dyDescent="0.35">
      <c r="A15" s="2" t="s">
        <v>13</v>
      </c>
      <c r="B15" s="1">
        <v>116798653</v>
      </c>
      <c r="C15" s="1">
        <v>87969546</v>
      </c>
      <c r="D15" s="1">
        <v>1078673</v>
      </c>
      <c r="E15" s="1">
        <v>82323287</v>
      </c>
      <c r="F15" s="1">
        <v>415565</v>
      </c>
    </row>
    <row r="16" spans="1:8" x14ac:dyDescent="0.35">
      <c r="A16" s="2" t="s">
        <v>14</v>
      </c>
      <c r="B16" s="1">
        <v>119152626</v>
      </c>
      <c r="C16" s="1">
        <v>90381890</v>
      </c>
      <c r="D16" s="1">
        <v>2410429</v>
      </c>
      <c r="E16" s="1">
        <v>85467829</v>
      </c>
      <c r="F16" s="1">
        <v>795476</v>
      </c>
    </row>
    <row r="17" spans="1:6" x14ac:dyDescent="0.35">
      <c r="A17" s="2" t="s">
        <v>15</v>
      </c>
      <c r="B17" s="1">
        <v>140813237</v>
      </c>
      <c r="C17" s="1">
        <v>109134470</v>
      </c>
      <c r="D17" s="1">
        <v>3718227</v>
      </c>
      <c r="E17" s="1">
        <v>88596458</v>
      </c>
      <c r="F17" s="1">
        <v>1186348</v>
      </c>
    </row>
    <row r="18" spans="1:6" x14ac:dyDescent="0.35">
      <c r="A18" s="2" t="s">
        <v>16</v>
      </c>
      <c r="B18" s="1">
        <v>133559935</v>
      </c>
      <c r="C18" s="1">
        <v>99559020</v>
      </c>
      <c r="D18" s="1">
        <v>5294131</v>
      </c>
      <c r="E18" s="1">
        <v>89095582</v>
      </c>
      <c r="F18" s="1">
        <v>1682122</v>
      </c>
    </row>
    <row r="19" spans="1:6" x14ac:dyDescent="0.35">
      <c r="A19" s="2" t="s">
        <v>17</v>
      </c>
      <c r="B19" s="1">
        <v>136812468</v>
      </c>
      <c r="C19" s="1">
        <v>104257553</v>
      </c>
      <c r="D19" s="1">
        <v>1261705</v>
      </c>
      <c r="E19" s="1">
        <v>90814201</v>
      </c>
      <c r="F19" s="1">
        <v>477832</v>
      </c>
    </row>
    <row r="20" spans="1:6" x14ac:dyDescent="0.35">
      <c r="A20" s="2" t="s">
        <v>18</v>
      </c>
      <c r="B20" s="1">
        <v>143006736</v>
      </c>
      <c r="C20" s="1">
        <v>109333309</v>
      </c>
      <c r="D20" s="1">
        <v>2727695</v>
      </c>
      <c r="E20" s="1">
        <v>91251411</v>
      </c>
      <c r="F20" s="1">
        <v>914692</v>
      </c>
    </row>
    <row r="21" spans="1:6" x14ac:dyDescent="0.35">
      <c r="A21" s="2" t="s">
        <v>19</v>
      </c>
      <c r="B21" s="1">
        <v>151452417</v>
      </c>
      <c r="C21" s="1">
        <v>117428095</v>
      </c>
      <c r="D21" s="1">
        <v>4228231</v>
      </c>
      <c r="E21" s="1">
        <v>94734918</v>
      </c>
      <c r="F21" s="1">
        <v>1399428</v>
      </c>
    </row>
    <row r="22" spans="1:6" x14ac:dyDescent="0.35">
      <c r="A22" s="2" t="s">
        <v>20</v>
      </c>
      <c r="B22" s="1">
        <v>149420474</v>
      </c>
      <c r="C22" s="1">
        <v>113501199</v>
      </c>
      <c r="D22" s="1">
        <v>5916732</v>
      </c>
      <c r="E22" s="1">
        <v>95443112</v>
      </c>
      <c r="F22" s="1">
        <v>2014275</v>
      </c>
    </row>
    <row r="23" spans="1:6" x14ac:dyDescent="0.35">
      <c r="A23" s="2" t="s">
        <v>21</v>
      </c>
      <c r="B23" s="1">
        <v>158759067</v>
      </c>
      <c r="C23" s="1">
        <v>120574117</v>
      </c>
      <c r="D23" s="1">
        <v>1416595</v>
      </c>
      <c r="E23" s="1">
        <v>98256294</v>
      </c>
      <c r="F23" s="1">
        <v>569788</v>
      </c>
    </row>
    <row r="24" spans="1:6" x14ac:dyDescent="0.35">
      <c r="A24" s="2" t="s">
        <v>22</v>
      </c>
      <c r="B24" s="1">
        <v>162987586</v>
      </c>
      <c r="C24" s="1">
        <v>124732256</v>
      </c>
      <c r="D24" s="1">
        <v>2958597</v>
      </c>
      <c r="E24" s="1">
        <v>103021079</v>
      </c>
      <c r="F24" s="1">
        <v>1195526</v>
      </c>
    </row>
    <row r="25" spans="1:6" x14ac:dyDescent="0.35">
      <c r="A25" s="2" t="s">
        <v>23</v>
      </c>
      <c r="B25" s="1">
        <v>160603472</v>
      </c>
      <c r="C25" s="1">
        <v>116254539</v>
      </c>
      <c r="D25" s="1">
        <v>4522815</v>
      </c>
      <c r="E25" s="1">
        <v>105768240</v>
      </c>
      <c r="F25" s="1">
        <v>1791370</v>
      </c>
    </row>
    <row r="26" spans="1:6" x14ac:dyDescent="0.35">
      <c r="A26" s="2" t="s">
        <v>24</v>
      </c>
      <c r="B26" s="1">
        <v>170338680</v>
      </c>
      <c r="C26" s="1">
        <v>121749083</v>
      </c>
      <c r="D26" s="1">
        <v>6375804</v>
      </c>
      <c r="E26" s="1">
        <v>107993106</v>
      </c>
      <c r="F26" s="1">
        <v>2223639</v>
      </c>
    </row>
  </sheetData>
  <mergeCells count="6"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D8592-051F-4706-AF6A-1BED5920E1C6}">
  <dimension ref="A1:P26"/>
  <sheetViews>
    <sheetView tabSelected="1" zoomScale="139" zoomScaleNormal="85" workbookViewId="0">
      <pane xSplit="1" ySplit="2" topLeftCell="O3" activePane="bottomRight" state="frozen"/>
      <selection pane="topRight" activeCell="B1" sqref="B1"/>
      <selection pane="bottomLeft" activeCell="A3" sqref="A3"/>
      <selection pane="bottomRight" activeCell="D18" sqref="D18"/>
    </sheetView>
  </sheetViews>
  <sheetFormatPr defaultRowHeight="14.5" x14ac:dyDescent="0.35"/>
  <cols>
    <col min="2" max="2" width="9.81640625" bestFit="1" customWidth="1"/>
    <col min="3" max="3" width="19.36328125" bestFit="1" customWidth="1"/>
    <col min="4" max="4" width="19.36328125" customWidth="1"/>
    <col min="5" max="5" width="9.81640625" bestFit="1" customWidth="1"/>
    <col min="6" max="6" width="14.26953125" bestFit="1" customWidth="1"/>
    <col min="7" max="7" width="16.7265625" bestFit="1" customWidth="1"/>
    <col min="8" max="9" width="26.90625" bestFit="1" customWidth="1"/>
    <col min="10" max="10" width="15.90625" bestFit="1" customWidth="1"/>
    <col min="11" max="11" width="21.54296875" bestFit="1" customWidth="1"/>
    <col min="12" max="12" width="31.1796875" bestFit="1" customWidth="1"/>
    <col min="13" max="14" width="21.54296875" bestFit="1" customWidth="1"/>
    <col min="15" max="15" width="31.1796875" bestFit="1" customWidth="1"/>
    <col min="16" max="16" width="15.1796875" customWidth="1"/>
  </cols>
  <sheetData>
    <row r="1" spans="1:16" x14ac:dyDescent="0.35">
      <c r="A1" s="9" t="s">
        <v>30</v>
      </c>
      <c r="B1" s="10" t="s">
        <v>31</v>
      </c>
      <c r="C1" s="10" t="s">
        <v>41</v>
      </c>
      <c r="D1" s="10" t="s">
        <v>46</v>
      </c>
      <c r="E1" s="10" t="s">
        <v>2</v>
      </c>
      <c r="F1" s="10" t="s">
        <v>42</v>
      </c>
      <c r="G1" s="10" t="s">
        <v>46</v>
      </c>
      <c r="H1" s="10" t="s">
        <v>27</v>
      </c>
      <c r="I1" s="10" t="s">
        <v>43</v>
      </c>
      <c r="J1" s="10" t="s">
        <v>46</v>
      </c>
      <c r="K1" s="10" t="s">
        <v>25</v>
      </c>
      <c r="L1" s="10" t="s">
        <v>44</v>
      </c>
      <c r="M1" s="10" t="s">
        <v>46</v>
      </c>
      <c r="N1" s="10" t="s">
        <v>29</v>
      </c>
      <c r="O1" s="10" t="s">
        <v>45</v>
      </c>
      <c r="P1" s="10" t="s">
        <v>46</v>
      </c>
    </row>
    <row r="2" spans="1:16" x14ac:dyDescent="0.35">
      <c r="A2" s="9"/>
      <c r="B2" s="10"/>
      <c r="C2" s="10">
        <v>98071221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35">
      <c r="A3" s="3" t="s">
        <v>0</v>
      </c>
      <c r="B3" s="1">
        <v>98071221</v>
      </c>
      <c r="C3" s="4">
        <v>98071221</v>
      </c>
      <c r="D3" s="4">
        <f t="shared" ref="D3:D26" si="0">(B3-C3)/B3</f>
        <v>0</v>
      </c>
      <c r="E3" s="1">
        <v>78165974</v>
      </c>
      <c r="F3" s="4">
        <v>78165974</v>
      </c>
      <c r="G3" s="4">
        <f>(E3-F3)/E3</f>
        <v>0</v>
      </c>
      <c r="H3" s="1">
        <v>974796</v>
      </c>
      <c r="I3" s="4">
        <v>974796</v>
      </c>
      <c r="J3" s="4">
        <f>(H3-I3)/H3</f>
        <v>0</v>
      </c>
      <c r="K3" s="1">
        <v>62721534</v>
      </c>
      <c r="L3" s="4">
        <v>62721534</v>
      </c>
      <c r="M3" s="4">
        <f>(K3-L3)/K3</f>
        <v>0</v>
      </c>
      <c r="N3" s="1">
        <v>446286</v>
      </c>
      <c r="O3" s="4">
        <v>446286</v>
      </c>
      <c r="P3" s="4">
        <f>(N3-O3)/N3</f>
        <v>0</v>
      </c>
    </row>
    <row r="4" spans="1:16" x14ac:dyDescent="0.35">
      <c r="A4" s="3" t="s">
        <v>1</v>
      </c>
      <c r="B4" s="1">
        <v>101887884</v>
      </c>
      <c r="C4" s="4">
        <v>101887884</v>
      </c>
      <c r="D4" s="4">
        <f t="shared" si="0"/>
        <v>0</v>
      </c>
      <c r="E4" s="1">
        <v>79084673</v>
      </c>
      <c r="F4" s="4">
        <v>79084673</v>
      </c>
      <c r="G4" s="4">
        <f t="shared" ref="G4:G26" si="1">(E4-F4)/E4</f>
        <v>0</v>
      </c>
      <c r="H4" s="1">
        <v>1978099</v>
      </c>
      <c r="I4" s="4">
        <v>1978099</v>
      </c>
      <c r="J4" s="4">
        <f t="shared" ref="J4:J26" si="2">(H4-I4)/H4</f>
        <v>0</v>
      </c>
      <c r="K4" s="1">
        <v>67895441</v>
      </c>
      <c r="L4" s="4">
        <v>67895441</v>
      </c>
      <c r="M4" s="4">
        <f t="shared" ref="M4:M26" si="3">(K4-L4)/K4</f>
        <v>0</v>
      </c>
      <c r="N4" s="1">
        <v>869402</v>
      </c>
      <c r="O4" s="4">
        <v>869402</v>
      </c>
      <c r="P4" s="4">
        <f t="shared" ref="P4:P26" si="4">(N4-O4)/N4</f>
        <v>0</v>
      </c>
    </row>
    <row r="5" spans="1:16" x14ac:dyDescent="0.35">
      <c r="A5" s="3" t="s">
        <v>3</v>
      </c>
      <c r="B5" s="1">
        <v>107758712</v>
      </c>
      <c r="C5" s="4">
        <v>107758712</v>
      </c>
      <c r="D5" s="4">
        <f t="shared" si="0"/>
        <v>0</v>
      </c>
      <c r="E5" s="1">
        <v>86549760</v>
      </c>
      <c r="F5" s="4">
        <v>86549760</v>
      </c>
      <c r="G5" s="4">
        <f t="shared" si="1"/>
        <v>0</v>
      </c>
      <c r="H5" s="1">
        <v>3020387</v>
      </c>
      <c r="I5" s="4">
        <v>3020387</v>
      </c>
      <c r="J5" s="4">
        <f t="shared" si="2"/>
        <v>0</v>
      </c>
      <c r="K5" s="1">
        <v>70536750</v>
      </c>
      <c r="L5" s="4">
        <v>70536750</v>
      </c>
      <c r="M5" s="4">
        <f t="shared" si="3"/>
        <v>0</v>
      </c>
      <c r="N5" s="1">
        <v>1294524</v>
      </c>
      <c r="O5" s="4">
        <v>1294524</v>
      </c>
      <c r="P5" s="4">
        <f t="shared" si="4"/>
        <v>0</v>
      </c>
    </row>
    <row r="6" spans="1:16" x14ac:dyDescent="0.35">
      <c r="A6" s="3" t="s">
        <v>4</v>
      </c>
      <c r="B6" s="1">
        <v>108406673</v>
      </c>
      <c r="C6" s="4">
        <v>108406673</v>
      </c>
      <c r="D6" s="4">
        <f t="shared" si="0"/>
        <v>0</v>
      </c>
      <c r="E6" s="1">
        <v>81015445</v>
      </c>
      <c r="F6" s="4">
        <v>81015445</v>
      </c>
      <c r="G6" s="4">
        <f t="shared" si="1"/>
        <v>0</v>
      </c>
      <c r="H6" s="1">
        <v>4285324</v>
      </c>
      <c r="I6" s="4">
        <v>4285324</v>
      </c>
      <c r="J6" s="4">
        <f t="shared" si="2"/>
        <v>0</v>
      </c>
      <c r="K6" s="1">
        <v>70701276</v>
      </c>
      <c r="L6" s="4">
        <v>70701276</v>
      </c>
      <c r="M6" s="4">
        <f t="shared" si="3"/>
        <v>0</v>
      </c>
      <c r="N6" s="1">
        <v>1592748</v>
      </c>
      <c r="O6" s="4">
        <v>1592748</v>
      </c>
      <c r="P6" s="4">
        <f t="shared" si="4"/>
        <v>0</v>
      </c>
    </row>
    <row r="7" spans="1:16" x14ac:dyDescent="0.35">
      <c r="A7" s="3" t="s">
        <v>5</v>
      </c>
      <c r="B7" s="1">
        <v>110816506</v>
      </c>
      <c r="C7" s="4">
        <v>110816506</v>
      </c>
      <c r="D7" s="4">
        <f t="shared" si="0"/>
        <v>0</v>
      </c>
      <c r="E7" s="1">
        <v>86984375</v>
      </c>
      <c r="F7" s="4">
        <v>86984375</v>
      </c>
      <c r="G7" s="4">
        <f t="shared" si="1"/>
        <v>0</v>
      </c>
      <c r="H7" s="1">
        <v>983301</v>
      </c>
      <c r="I7" s="4">
        <v>983301</v>
      </c>
      <c r="J7" s="4">
        <f t="shared" si="2"/>
        <v>0</v>
      </c>
      <c r="K7" s="1">
        <v>71007594</v>
      </c>
      <c r="L7" s="4">
        <v>71007594</v>
      </c>
      <c r="M7" s="4">
        <f t="shared" si="3"/>
        <v>0</v>
      </c>
      <c r="N7" s="1">
        <v>454179</v>
      </c>
      <c r="O7" s="4">
        <v>454179</v>
      </c>
      <c r="P7" s="4">
        <f t="shared" si="4"/>
        <v>0</v>
      </c>
    </row>
    <row r="8" spans="1:16" x14ac:dyDescent="0.35">
      <c r="A8" s="3" t="s">
        <v>6</v>
      </c>
      <c r="B8" s="1">
        <v>107716257</v>
      </c>
      <c r="C8" s="4">
        <v>107716257</v>
      </c>
      <c r="D8" s="4">
        <f t="shared" si="0"/>
        <v>0</v>
      </c>
      <c r="E8" s="1">
        <v>83162908</v>
      </c>
      <c r="F8" s="4">
        <v>82720187.498592004</v>
      </c>
      <c r="G8" s="7">
        <f t="shared" si="1"/>
        <v>5.3235331959290769E-3</v>
      </c>
      <c r="H8" s="1">
        <v>2070653</v>
      </c>
      <c r="I8" s="4">
        <v>2070653</v>
      </c>
      <c r="J8" s="4">
        <f t="shared" si="2"/>
        <v>0</v>
      </c>
      <c r="K8" s="1">
        <v>71890852</v>
      </c>
      <c r="L8" s="4">
        <v>72148834.013300002</v>
      </c>
      <c r="M8" s="7">
        <f t="shared" si="3"/>
        <v>-3.5885235203500111E-3</v>
      </c>
      <c r="N8" s="1">
        <v>886550</v>
      </c>
      <c r="O8" s="4">
        <v>889731.40552699997</v>
      </c>
      <c r="P8" s="7">
        <f t="shared" si="4"/>
        <v>-3.5885235203879829E-3</v>
      </c>
    </row>
    <row r="9" spans="1:16" x14ac:dyDescent="0.35">
      <c r="A9" s="3" t="s">
        <v>7</v>
      </c>
      <c r="B9" s="1">
        <v>108630466</v>
      </c>
      <c r="C9" s="4">
        <v>108630466</v>
      </c>
      <c r="D9" s="4">
        <f t="shared" si="0"/>
        <v>0</v>
      </c>
      <c r="E9" s="1">
        <v>84095670</v>
      </c>
      <c r="F9" s="4">
        <v>84095670</v>
      </c>
      <c r="G9" s="4">
        <f t="shared" si="1"/>
        <v>0</v>
      </c>
      <c r="H9" s="1">
        <v>3195822</v>
      </c>
      <c r="I9" s="4">
        <v>3195822</v>
      </c>
      <c r="J9" s="4">
        <f t="shared" si="2"/>
        <v>0</v>
      </c>
      <c r="K9" s="1">
        <v>74216000</v>
      </c>
      <c r="L9" s="4">
        <v>74216000</v>
      </c>
      <c r="M9" s="4">
        <f t="shared" si="3"/>
        <v>0</v>
      </c>
      <c r="N9" s="1">
        <v>1320902</v>
      </c>
      <c r="O9" s="4">
        <v>1320902</v>
      </c>
      <c r="P9" s="4">
        <f t="shared" si="4"/>
        <v>0</v>
      </c>
    </row>
    <row r="10" spans="1:16" x14ac:dyDescent="0.35">
      <c r="A10" s="3" t="s">
        <v>8</v>
      </c>
      <c r="B10" s="1">
        <v>114590186</v>
      </c>
      <c r="C10" s="4">
        <v>114590186</v>
      </c>
      <c r="D10" s="4">
        <f t="shared" si="0"/>
        <v>0</v>
      </c>
      <c r="E10" s="1">
        <v>81609365</v>
      </c>
      <c r="F10" s="4">
        <v>81609365</v>
      </c>
      <c r="G10" s="4">
        <f t="shared" si="1"/>
        <v>0</v>
      </c>
      <c r="H10" s="1">
        <v>4429874</v>
      </c>
      <c r="I10" s="4">
        <v>4429874</v>
      </c>
      <c r="J10" s="4">
        <f t="shared" si="2"/>
        <v>0</v>
      </c>
      <c r="K10" s="1">
        <v>74991717</v>
      </c>
      <c r="L10" s="4">
        <v>74991717</v>
      </c>
      <c r="M10" s="4">
        <f t="shared" si="3"/>
        <v>0</v>
      </c>
      <c r="N10" s="1">
        <v>1531235</v>
      </c>
      <c r="O10" s="4">
        <v>1531235</v>
      </c>
      <c r="P10" s="4">
        <f t="shared" si="4"/>
        <v>0</v>
      </c>
    </row>
    <row r="11" spans="1:16" x14ac:dyDescent="0.35">
      <c r="A11" s="3" t="s">
        <v>9</v>
      </c>
      <c r="B11" s="1">
        <v>112250729</v>
      </c>
      <c r="C11" s="4">
        <v>112250729</v>
      </c>
      <c r="D11" s="4">
        <f t="shared" si="0"/>
        <v>0</v>
      </c>
      <c r="E11" s="1">
        <v>84616256</v>
      </c>
      <c r="F11" s="4">
        <v>84616256</v>
      </c>
      <c r="G11" s="4">
        <f t="shared" si="1"/>
        <v>0</v>
      </c>
      <c r="H11" s="1">
        <v>1021124</v>
      </c>
      <c r="I11" s="4">
        <v>1021124</v>
      </c>
      <c r="J11" s="4">
        <f t="shared" si="2"/>
        <v>0</v>
      </c>
      <c r="K11" s="1">
        <v>75410928</v>
      </c>
      <c r="L11" s="4">
        <v>75410928</v>
      </c>
      <c r="M11" s="4">
        <f t="shared" si="3"/>
        <v>0</v>
      </c>
      <c r="N11" s="1">
        <v>412901</v>
      </c>
      <c r="O11" s="4">
        <v>412901</v>
      </c>
      <c r="P11" s="4">
        <f t="shared" si="4"/>
        <v>0</v>
      </c>
    </row>
    <row r="12" spans="1:16" x14ac:dyDescent="0.35">
      <c r="A12" s="3" t="s">
        <v>10</v>
      </c>
      <c r="B12" s="1">
        <v>114833573</v>
      </c>
      <c r="C12" s="4">
        <v>114833573</v>
      </c>
      <c r="D12" s="4">
        <f t="shared" si="0"/>
        <v>0</v>
      </c>
      <c r="E12" s="1">
        <v>89329480</v>
      </c>
      <c r="F12" s="4">
        <v>87331442.782600001</v>
      </c>
      <c r="G12" s="4">
        <f t="shared" si="1"/>
        <v>2.2367053042287938E-2</v>
      </c>
      <c r="H12" s="1">
        <v>2074989</v>
      </c>
      <c r="I12" s="4">
        <v>2074989</v>
      </c>
      <c r="J12" s="4">
        <f t="shared" si="2"/>
        <v>0</v>
      </c>
      <c r="K12" s="1">
        <v>77802714</v>
      </c>
      <c r="L12" s="4">
        <v>80230907.634469002</v>
      </c>
      <c r="M12" s="4">
        <f t="shared" si="3"/>
        <v>-3.1209626369447761E-2</v>
      </c>
      <c r="N12" s="1">
        <v>787232</v>
      </c>
      <c r="O12" s="4">
        <v>811801.21658600005</v>
      </c>
      <c r="P12" s="4">
        <f t="shared" si="4"/>
        <v>-3.1209626369354971E-2</v>
      </c>
    </row>
    <row r="13" spans="1:16" x14ac:dyDescent="0.35">
      <c r="A13" s="3" t="s">
        <v>11</v>
      </c>
      <c r="B13" s="1">
        <v>117346330</v>
      </c>
      <c r="C13" s="4">
        <v>117346330</v>
      </c>
      <c r="D13" s="4">
        <f t="shared" si="0"/>
        <v>0</v>
      </c>
      <c r="E13" s="1">
        <v>92533468</v>
      </c>
      <c r="F13" s="4">
        <v>87908082.835347995</v>
      </c>
      <c r="G13" s="4">
        <f t="shared" si="1"/>
        <v>4.9986078168517419E-2</v>
      </c>
      <c r="H13" s="1">
        <v>3123704</v>
      </c>
      <c r="I13" s="4">
        <v>3123704</v>
      </c>
      <c r="J13" s="4">
        <f t="shared" si="2"/>
        <v>0</v>
      </c>
      <c r="K13" s="1">
        <v>81481133</v>
      </c>
      <c r="L13" s="4">
        <v>82466101.550595</v>
      </c>
      <c r="M13" s="4">
        <f t="shared" si="3"/>
        <v>-1.2088302093136093E-2</v>
      </c>
      <c r="N13" s="1">
        <v>1114892</v>
      </c>
      <c r="O13" s="4">
        <v>1128369.151297</v>
      </c>
      <c r="P13" s="4">
        <f t="shared" si="4"/>
        <v>-1.2088302092938154E-2</v>
      </c>
    </row>
    <row r="14" spans="1:16" x14ac:dyDescent="0.35">
      <c r="A14" s="3" t="s">
        <v>12</v>
      </c>
      <c r="B14" s="1">
        <v>116996377</v>
      </c>
      <c r="C14" s="4">
        <v>116996377</v>
      </c>
      <c r="D14" s="4">
        <f t="shared" si="0"/>
        <v>0</v>
      </c>
      <c r="E14" s="1">
        <v>83339717</v>
      </c>
      <c r="F14" s="4">
        <v>83339717</v>
      </c>
      <c r="G14" s="4">
        <f t="shared" si="1"/>
        <v>0</v>
      </c>
      <c r="H14" s="1">
        <v>4327416</v>
      </c>
      <c r="I14" s="4">
        <v>4327416</v>
      </c>
      <c r="J14" s="4">
        <f t="shared" si="2"/>
        <v>0</v>
      </c>
      <c r="K14" s="1">
        <v>81514657</v>
      </c>
      <c r="L14" s="4">
        <v>81514657</v>
      </c>
      <c r="M14" s="4">
        <f t="shared" si="3"/>
        <v>0</v>
      </c>
      <c r="N14" s="1">
        <v>1541852</v>
      </c>
      <c r="O14" s="4">
        <v>1541852</v>
      </c>
      <c r="P14" s="4">
        <f t="shared" si="4"/>
        <v>0</v>
      </c>
    </row>
    <row r="15" spans="1:16" x14ac:dyDescent="0.35">
      <c r="A15" s="3" t="s">
        <v>13</v>
      </c>
      <c r="B15" s="1">
        <v>116798653</v>
      </c>
      <c r="C15" s="4">
        <v>116798653</v>
      </c>
      <c r="D15" s="4">
        <f t="shared" si="0"/>
        <v>0</v>
      </c>
      <c r="E15" s="1">
        <v>87969546</v>
      </c>
      <c r="F15" s="4">
        <v>87969546</v>
      </c>
      <c r="G15" s="4">
        <f t="shared" si="1"/>
        <v>0</v>
      </c>
      <c r="H15" s="1">
        <v>1078673</v>
      </c>
      <c r="I15" s="4">
        <v>1078673</v>
      </c>
      <c r="J15" s="4">
        <f t="shared" si="2"/>
        <v>0</v>
      </c>
      <c r="K15" s="1">
        <v>82323287</v>
      </c>
      <c r="L15" s="4">
        <v>82323287</v>
      </c>
      <c r="M15" s="4">
        <f t="shared" si="3"/>
        <v>0</v>
      </c>
      <c r="N15" s="1">
        <v>415565</v>
      </c>
      <c r="O15" s="4">
        <v>415565</v>
      </c>
      <c r="P15" s="4">
        <f t="shared" si="4"/>
        <v>0</v>
      </c>
    </row>
    <row r="16" spans="1:16" x14ac:dyDescent="0.35">
      <c r="A16" s="3" t="s">
        <v>14</v>
      </c>
      <c r="B16" s="1">
        <v>119152626</v>
      </c>
      <c r="C16" s="4">
        <v>119152626</v>
      </c>
      <c r="D16" s="4">
        <f t="shared" si="0"/>
        <v>0</v>
      </c>
      <c r="E16" s="1">
        <v>90381890</v>
      </c>
      <c r="F16" s="4">
        <v>90381890</v>
      </c>
      <c r="G16" s="4">
        <f t="shared" si="1"/>
        <v>0</v>
      </c>
      <c r="H16" s="1">
        <v>2410429</v>
      </c>
      <c r="I16" s="4">
        <v>2410429</v>
      </c>
      <c r="J16" s="4">
        <f t="shared" si="2"/>
        <v>0</v>
      </c>
      <c r="K16" s="1">
        <v>85467829</v>
      </c>
      <c r="L16" s="4">
        <v>85467829</v>
      </c>
      <c r="M16" s="4">
        <f t="shared" si="3"/>
        <v>0</v>
      </c>
      <c r="N16" s="1">
        <v>795476</v>
      </c>
      <c r="O16" s="4">
        <v>795476</v>
      </c>
      <c r="P16" s="4">
        <f t="shared" si="4"/>
        <v>0</v>
      </c>
    </row>
    <row r="17" spans="1:16" x14ac:dyDescent="0.35">
      <c r="A17" s="3" t="s">
        <v>15</v>
      </c>
      <c r="B17" s="1">
        <v>140813237</v>
      </c>
      <c r="C17" s="4">
        <v>140813237</v>
      </c>
      <c r="D17" s="4">
        <f t="shared" si="0"/>
        <v>0</v>
      </c>
      <c r="E17" s="1">
        <v>109134470</v>
      </c>
      <c r="F17" s="4">
        <v>103901936.98599</v>
      </c>
      <c r="G17" s="4">
        <f t="shared" si="1"/>
        <v>4.794574082789789E-2</v>
      </c>
      <c r="H17" s="1">
        <v>3718227</v>
      </c>
      <c r="I17" s="4">
        <v>3514280.328578</v>
      </c>
      <c r="J17" s="4">
        <f>(H17-I17)/H17</f>
        <v>5.4850516502085549E-2</v>
      </c>
      <c r="K17" s="1">
        <v>88596458</v>
      </c>
      <c r="L17" s="4">
        <v>96076039.645674005</v>
      </c>
      <c r="M17" s="4">
        <f t="shared" si="3"/>
        <v>-8.4423032415968657E-2</v>
      </c>
      <c r="N17" s="1">
        <v>1186348</v>
      </c>
      <c r="O17" s="4">
        <v>1315891.736056</v>
      </c>
      <c r="P17" s="4">
        <f t="shared" si="4"/>
        <v>-0.10919539296732493</v>
      </c>
    </row>
    <row r="18" spans="1:16" x14ac:dyDescent="0.35">
      <c r="A18" s="3" t="s">
        <v>16</v>
      </c>
      <c r="B18" s="1">
        <v>133559935</v>
      </c>
      <c r="C18" s="4">
        <v>133559935</v>
      </c>
      <c r="D18" s="4">
        <f t="shared" si="0"/>
        <v>0</v>
      </c>
      <c r="E18" s="1">
        <v>99559020</v>
      </c>
      <c r="F18" s="4">
        <v>95518176.347476006</v>
      </c>
      <c r="G18" s="4">
        <f t="shared" si="1"/>
        <v>4.0587418925216362E-2</v>
      </c>
      <c r="H18" s="1">
        <v>5294131</v>
      </c>
      <c r="I18" s="4">
        <v>4717688.5424410002</v>
      </c>
      <c r="J18" s="4">
        <f t="shared" si="2"/>
        <v>0.10888330068881932</v>
      </c>
      <c r="K18" s="1">
        <v>89095582</v>
      </c>
      <c r="L18" s="4">
        <v>90169883.672895998</v>
      </c>
      <c r="M18" s="4">
        <f t="shared" si="3"/>
        <v>-1.2057855718322798E-2</v>
      </c>
      <c r="N18" s="1">
        <v>1682122</v>
      </c>
      <c r="O18" s="4">
        <v>1702404.7843770001</v>
      </c>
      <c r="P18" s="4">
        <f t="shared" si="4"/>
        <v>-1.2057855718550772E-2</v>
      </c>
    </row>
    <row r="19" spans="1:16" x14ac:dyDescent="0.35">
      <c r="A19" s="3" t="s">
        <v>17</v>
      </c>
      <c r="B19" s="1">
        <v>136812468</v>
      </c>
      <c r="C19" s="4">
        <v>136812468</v>
      </c>
      <c r="D19" s="4">
        <f t="shared" si="0"/>
        <v>0</v>
      </c>
      <c r="E19" s="1">
        <v>104257553</v>
      </c>
      <c r="F19" s="4">
        <v>104257553</v>
      </c>
      <c r="G19" s="4">
        <f t="shared" si="1"/>
        <v>0</v>
      </c>
      <c r="H19" s="1">
        <v>1261705</v>
      </c>
      <c r="I19" s="4">
        <v>1261705</v>
      </c>
      <c r="J19" s="4">
        <f t="shared" si="2"/>
        <v>0</v>
      </c>
      <c r="K19" s="1">
        <v>90814201</v>
      </c>
      <c r="L19" s="4">
        <v>90814201</v>
      </c>
      <c r="M19" s="4">
        <f t="shared" si="3"/>
        <v>0</v>
      </c>
      <c r="N19" s="1">
        <v>477832</v>
      </c>
      <c r="O19" s="4">
        <v>477832</v>
      </c>
      <c r="P19" s="4">
        <f t="shared" si="4"/>
        <v>0</v>
      </c>
    </row>
    <row r="20" spans="1:16" x14ac:dyDescent="0.35">
      <c r="A20" s="3" t="s">
        <v>18</v>
      </c>
      <c r="B20" s="1">
        <v>143006736</v>
      </c>
      <c r="C20" s="4">
        <v>143006736</v>
      </c>
      <c r="D20" s="4">
        <f t="shared" si="0"/>
        <v>0</v>
      </c>
      <c r="E20" s="1">
        <v>109333309</v>
      </c>
      <c r="F20" s="4">
        <v>106522046.217581</v>
      </c>
      <c r="G20" s="4">
        <f t="shared" si="1"/>
        <v>2.5712775074053562E-2</v>
      </c>
      <c r="H20" s="1">
        <v>2727695</v>
      </c>
      <c r="I20" s="4">
        <v>2727695</v>
      </c>
      <c r="J20" s="4">
        <f t="shared" si="2"/>
        <v>0</v>
      </c>
      <c r="K20" s="1">
        <v>91251411</v>
      </c>
      <c r="L20" s="4">
        <v>95702134.354848996</v>
      </c>
      <c r="M20" s="4">
        <f t="shared" si="3"/>
        <v>-4.8774296266487271E-2</v>
      </c>
      <c r="N20" s="1">
        <v>914692</v>
      </c>
      <c r="O20" s="4">
        <v>1043246.487504</v>
      </c>
      <c r="P20" s="4">
        <f t="shared" si="4"/>
        <v>-0.14054401646018547</v>
      </c>
    </row>
    <row r="21" spans="1:16" x14ac:dyDescent="0.35">
      <c r="A21" s="3" t="s">
        <v>19</v>
      </c>
      <c r="B21" s="1">
        <v>151452417</v>
      </c>
      <c r="C21" s="4">
        <v>151452417</v>
      </c>
      <c r="D21" s="4">
        <f t="shared" si="0"/>
        <v>0</v>
      </c>
      <c r="E21" s="1">
        <v>117428095</v>
      </c>
      <c r="F21" s="4">
        <v>110542664.41020501</v>
      </c>
      <c r="G21" s="4">
        <f t="shared" si="1"/>
        <v>5.863529157817806E-2</v>
      </c>
      <c r="H21" s="1">
        <v>4228231</v>
      </c>
      <c r="I21" s="4">
        <v>4056466.0027510002</v>
      </c>
      <c r="J21" s="4">
        <f t="shared" si="2"/>
        <v>4.062337115663732E-2</v>
      </c>
      <c r="K21" s="1">
        <v>94734918</v>
      </c>
      <c r="L21" s="4">
        <v>101286541.904274</v>
      </c>
      <c r="M21" s="4">
        <f t="shared" si="3"/>
        <v>-6.915743468816854E-2</v>
      </c>
      <c r="N21" s="1">
        <v>1399428</v>
      </c>
      <c r="O21" s="4">
        <v>1571507.641385</v>
      </c>
      <c r="P21" s="4">
        <f t="shared" si="4"/>
        <v>-0.12296426924786411</v>
      </c>
    </row>
    <row r="22" spans="1:16" x14ac:dyDescent="0.35">
      <c r="A22" s="3" t="s">
        <v>20</v>
      </c>
      <c r="B22" s="1">
        <v>149420474</v>
      </c>
      <c r="C22" s="4">
        <v>149420474</v>
      </c>
      <c r="D22" s="4">
        <f t="shared" si="0"/>
        <v>0</v>
      </c>
      <c r="E22" s="1">
        <v>113501199</v>
      </c>
      <c r="F22" s="4">
        <v>113501199</v>
      </c>
      <c r="G22" s="4">
        <f t="shared" si="1"/>
        <v>0</v>
      </c>
      <c r="H22" s="1">
        <v>5916732</v>
      </c>
      <c r="I22" s="4">
        <v>5916732</v>
      </c>
      <c r="J22" s="4">
        <f t="shared" si="2"/>
        <v>0</v>
      </c>
      <c r="K22" s="1">
        <v>95443112</v>
      </c>
      <c r="L22" s="4">
        <v>95443112</v>
      </c>
      <c r="M22" s="4">
        <f t="shared" si="3"/>
        <v>0</v>
      </c>
      <c r="N22" s="1">
        <v>2014275</v>
      </c>
      <c r="O22" s="4">
        <v>2014275</v>
      </c>
      <c r="P22" s="4">
        <f t="shared" si="4"/>
        <v>0</v>
      </c>
    </row>
    <row r="23" spans="1:16" x14ac:dyDescent="0.35">
      <c r="A23" s="3" t="s">
        <v>21</v>
      </c>
      <c r="B23" s="1">
        <v>158759067</v>
      </c>
      <c r="C23" s="4">
        <v>158759067</v>
      </c>
      <c r="D23" s="4">
        <f t="shared" si="0"/>
        <v>0</v>
      </c>
      <c r="E23" s="1">
        <v>120574117</v>
      </c>
      <c r="F23" s="4">
        <v>120574117</v>
      </c>
      <c r="G23" s="4">
        <f t="shared" si="1"/>
        <v>0</v>
      </c>
      <c r="H23" s="1">
        <v>1416595</v>
      </c>
      <c r="I23" s="4">
        <v>1416595</v>
      </c>
      <c r="J23" s="4">
        <f t="shared" si="2"/>
        <v>0</v>
      </c>
      <c r="K23" s="1">
        <v>98256294</v>
      </c>
      <c r="L23" s="4">
        <v>98256294</v>
      </c>
      <c r="M23" s="4">
        <f t="shared" si="3"/>
        <v>0</v>
      </c>
      <c r="N23" s="1">
        <v>569788</v>
      </c>
      <c r="O23" s="4">
        <v>569788</v>
      </c>
      <c r="P23" s="4">
        <f t="shared" si="4"/>
        <v>0</v>
      </c>
    </row>
    <row r="24" spans="1:16" x14ac:dyDescent="0.35">
      <c r="A24" s="3" t="s">
        <v>22</v>
      </c>
      <c r="B24" s="1">
        <v>162987586</v>
      </c>
      <c r="C24" s="4">
        <v>162987586</v>
      </c>
      <c r="D24" s="4">
        <f t="shared" si="0"/>
        <v>0</v>
      </c>
      <c r="E24" s="1">
        <v>124732256</v>
      </c>
      <c r="F24" s="4">
        <v>124732256</v>
      </c>
      <c r="G24" s="4">
        <f t="shared" si="1"/>
        <v>0</v>
      </c>
      <c r="H24" s="1">
        <v>2958597</v>
      </c>
      <c r="I24" s="4">
        <v>2958597</v>
      </c>
      <c r="J24" s="4">
        <f t="shared" si="2"/>
        <v>0</v>
      </c>
      <c r="K24" s="1">
        <v>103021079</v>
      </c>
      <c r="L24" s="4">
        <v>103021079</v>
      </c>
      <c r="M24" s="4">
        <f t="shared" si="3"/>
        <v>0</v>
      </c>
      <c r="N24" s="1">
        <v>1195526</v>
      </c>
      <c r="O24" s="4">
        <v>1195526</v>
      </c>
      <c r="P24" s="4">
        <f t="shared" si="4"/>
        <v>0</v>
      </c>
    </row>
    <row r="25" spans="1:16" x14ac:dyDescent="0.35">
      <c r="A25" s="3" t="s">
        <v>23</v>
      </c>
      <c r="B25" s="1">
        <v>160603472</v>
      </c>
      <c r="C25" s="4">
        <v>160603472</v>
      </c>
      <c r="D25" s="4">
        <f t="shared" si="0"/>
        <v>0</v>
      </c>
      <c r="E25" s="1">
        <v>116254539</v>
      </c>
      <c r="F25" s="4">
        <v>116254539</v>
      </c>
      <c r="G25" s="4">
        <f t="shared" si="1"/>
        <v>0</v>
      </c>
      <c r="H25" s="1">
        <v>4522815</v>
      </c>
      <c r="I25" s="4">
        <v>4522815</v>
      </c>
      <c r="J25" s="4">
        <f t="shared" si="2"/>
        <v>0</v>
      </c>
      <c r="K25" s="1">
        <v>105768240</v>
      </c>
      <c r="L25" s="4">
        <v>105768240</v>
      </c>
      <c r="M25" s="4">
        <f t="shared" si="3"/>
        <v>0</v>
      </c>
      <c r="N25" s="1">
        <v>1791370</v>
      </c>
      <c r="O25" s="4">
        <v>1791370</v>
      </c>
      <c r="P25" s="4">
        <f t="shared" si="4"/>
        <v>0</v>
      </c>
    </row>
    <row r="26" spans="1:16" x14ac:dyDescent="0.35">
      <c r="A26" s="3" t="s">
        <v>24</v>
      </c>
      <c r="B26" s="1">
        <v>170338680</v>
      </c>
      <c r="C26" s="4">
        <v>170338680</v>
      </c>
      <c r="D26" s="4">
        <f t="shared" si="0"/>
        <v>0</v>
      </c>
      <c r="E26" s="1">
        <v>121749083</v>
      </c>
      <c r="F26" s="4">
        <v>121749083</v>
      </c>
      <c r="G26" s="4">
        <f t="shared" si="1"/>
        <v>0</v>
      </c>
      <c r="H26" s="1">
        <v>6375804</v>
      </c>
      <c r="I26" s="4">
        <v>6375804</v>
      </c>
      <c r="J26" s="4">
        <f t="shared" si="2"/>
        <v>0</v>
      </c>
      <c r="K26" s="1">
        <v>107993106</v>
      </c>
      <c r="L26" s="4">
        <v>107993106</v>
      </c>
      <c r="M26" s="4">
        <f t="shared" si="3"/>
        <v>0</v>
      </c>
      <c r="N26" s="1">
        <v>2223639</v>
      </c>
      <c r="O26" s="4">
        <v>2223639</v>
      </c>
      <c r="P26" s="4">
        <f t="shared" si="4"/>
        <v>0</v>
      </c>
    </row>
  </sheetData>
  <mergeCells count="16">
    <mergeCell ref="A1:A2"/>
    <mergeCell ref="P1:P2"/>
    <mergeCell ref="B1:B2"/>
    <mergeCell ref="E1:E2"/>
    <mergeCell ref="H1:H2"/>
    <mergeCell ref="K1:K2"/>
    <mergeCell ref="N1:N2"/>
    <mergeCell ref="C1:C2"/>
    <mergeCell ref="F1:F2"/>
    <mergeCell ref="I1:I2"/>
    <mergeCell ref="L1:L2"/>
    <mergeCell ref="O1:O2"/>
    <mergeCell ref="D1:D2"/>
    <mergeCell ref="G1:G2"/>
    <mergeCell ref="J1:J2"/>
    <mergeCell ref="M1:M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1C78B-F0CE-4E26-8538-4E8134096988}">
  <dimension ref="A1:N26"/>
  <sheetViews>
    <sheetView workbookViewId="0">
      <selection activeCell="B3" sqref="B3"/>
    </sheetView>
  </sheetViews>
  <sheetFormatPr defaultRowHeight="14.5" x14ac:dyDescent="0.35"/>
  <cols>
    <col min="4" max="4" width="16.7265625" bestFit="1" customWidth="1"/>
    <col min="5" max="5" width="11" bestFit="1" customWidth="1"/>
    <col min="6" max="6" width="21.6328125" bestFit="1" customWidth="1"/>
    <col min="8" max="8" width="63.36328125" customWidth="1"/>
  </cols>
  <sheetData>
    <row r="1" spans="1:14" x14ac:dyDescent="0.35">
      <c r="A1" s="9" t="s">
        <v>30</v>
      </c>
      <c r="B1" s="9" t="s">
        <v>31</v>
      </c>
      <c r="C1" s="9" t="s">
        <v>2</v>
      </c>
      <c r="D1" s="9" t="s">
        <v>27</v>
      </c>
      <c r="E1" s="9" t="s">
        <v>28</v>
      </c>
      <c r="F1" s="9" t="s">
        <v>26</v>
      </c>
      <c r="H1" s="5" t="s">
        <v>32</v>
      </c>
      <c r="I1" s="4"/>
      <c r="J1" s="4"/>
      <c r="K1" s="4"/>
      <c r="L1" s="4"/>
      <c r="M1" s="4"/>
      <c r="N1" s="4"/>
    </row>
    <row r="2" spans="1:14" x14ac:dyDescent="0.35">
      <c r="A2" s="9"/>
      <c r="B2" s="9"/>
      <c r="C2" s="9"/>
      <c r="D2" s="9"/>
      <c r="E2" s="9"/>
      <c r="F2" s="9"/>
      <c r="H2" s="6" t="s">
        <v>33</v>
      </c>
      <c r="I2" s="4"/>
      <c r="J2" s="4"/>
      <c r="K2" s="4"/>
      <c r="L2" s="4"/>
      <c r="M2" s="4"/>
      <c r="N2" s="4"/>
    </row>
    <row r="3" spans="1:14" x14ac:dyDescent="0.35">
      <c r="A3" s="3" t="s">
        <v>0</v>
      </c>
      <c r="B3" s="4">
        <v>7570517</v>
      </c>
      <c r="C3" s="4">
        <v>5750794</v>
      </c>
      <c r="D3" s="4">
        <v>86674</v>
      </c>
      <c r="E3" s="4">
        <v>5306512</v>
      </c>
      <c r="F3" s="4">
        <v>1936</v>
      </c>
      <c r="H3" s="6" t="s">
        <v>34</v>
      </c>
      <c r="I3" s="4"/>
      <c r="J3" s="4"/>
      <c r="K3" s="4"/>
      <c r="L3" s="4"/>
      <c r="M3" s="4"/>
      <c r="N3" s="4"/>
    </row>
    <row r="4" spans="1:14" x14ac:dyDescent="0.35">
      <c r="A4" s="3" t="s">
        <v>1</v>
      </c>
      <c r="B4" s="4">
        <v>7712685</v>
      </c>
      <c r="C4" s="4">
        <v>5821272</v>
      </c>
      <c r="D4" s="4">
        <v>178999</v>
      </c>
      <c r="E4" s="4">
        <v>5463882</v>
      </c>
      <c r="F4" s="4">
        <v>40028</v>
      </c>
      <c r="H4" s="6" t="s">
        <v>35</v>
      </c>
      <c r="I4" s="4"/>
      <c r="J4" s="4"/>
      <c r="K4" s="4"/>
      <c r="L4" s="4"/>
      <c r="M4" s="4"/>
      <c r="N4" s="4"/>
    </row>
    <row r="5" spans="1:14" x14ac:dyDescent="0.35">
      <c r="A5" s="3" t="s">
        <v>3</v>
      </c>
      <c r="B5" s="4">
        <v>7437751</v>
      </c>
      <c r="C5" s="4">
        <v>5297480</v>
      </c>
      <c r="D5" s="4">
        <v>265962</v>
      </c>
      <c r="E5" s="4">
        <v>5437681</v>
      </c>
      <c r="F5" s="4">
        <v>223492</v>
      </c>
      <c r="H5" s="6" t="s">
        <v>36</v>
      </c>
      <c r="I5" s="4"/>
      <c r="J5" s="4"/>
      <c r="K5" s="4"/>
      <c r="L5" s="4"/>
      <c r="M5" s="4"/>
      <c r="N5" s="4"/>
    </row>
    <row r="6" spans="1:14" x14ac:dyDescent="0.35">
      <c r="A6" s="3" t="s">
        <v>4</v>
      </c>
      <c r="B6" s="4">
        <v>7713558</v>
      </c>
      <c r="C6" s="4">
        <v>5588972</v>
      </c>
      <c r="D6" s="4">
        <v>369199</v>
      </c>
      <c r="E6" s="4">
        <v>5447525</v>
      </c>
      <c r="F6" s="4">
        <v>383428</v>
      </c>
      <c r="H6" s="6" t="s">
        <v>37</v>
      </c>
      <c r="I6" s="4"/>
      <c r="J6" s="4"/>
      <c r="K6" s="4"/>
      <c r="L6" s="4"/>
      <c r="M6" s="4"/>
      <c r="N6" s="4"/>
    </row>
    <row r="7" spans="1:14" x14ac:dyDescent="0.35">
      <c r="A7" s="3" t="s">
        <v>5</v>
      </c>
      <c r="B7" s="4">
        <v>7127660</v>
      </c>
      <c r="C7" s="4">
        <v>5331430</v>
      </c>
      <c r="D7" s="4">
        <v>92034</v>
      </c>
      <c r="E7" s="4">
        <v>5033283</v>
      </c>
      <c r="F7" s="4">
        <v>6784</v>
      </c>
    </row>
    <row r="8" spans="1:14" x14ac:dyDescent="0.35">
      <c r="A8" s="3" t="s">
        <v>6</v>
      </c>
      <c r="B8" s="4">
        <v>6849611</v>
      </c>
      <c r="C8" s="4">
        <v>5223723</v>
      </c>
      <c r="D8" s="4">
        <v>178165</v>
      </c>
      <c r="E8" s="4">
        <v>4939218</v>
      </c>
      <c r="F8" s="4">
        <v>13427</v>
      </c>
    </row>
    <row r="9" spans="1:14" x14ac:dyDescent="0.35">
      <c r="A9" s="3" t="s">
        <v>7</v>
      </c>
      <c r="B9" s="4">
        <v>6584205</v>
      </c>
      <c r="C9" s="4">
        <v>5099540</v>
      </c>
      <c r="D9" s="4">
        <v>267039</v>
      </c>
      <c r="E9" s="4">
        <v>4872555</v>
      </c>
      <c r="F9" s="4">
        <v>21593</v>
      </c>
    </row>
    <row r="10" spans="1:14" x14ac:dyDescent="0.35">
      <c r="A10" s="3" t="s">
        <v>8</v>
      </c>
      <c r="B10" s="4">
        <v>6741449</v>
      </c>
      <c r="C10" s="4">
        <v>4805401</v>
      </c>
      <c r="D10" s="4">
        <v>363345</v>
      </c>
      <c r="E10" s="4">
        <v>4658961</v>
      </c>
      <c r="F10" s="4">
        <v>16897</v>
      </c>
    </row>
    <row r="11" spans="1:14" x14ac:dyDescent="0.35">
      <c r="A11" s="3" t="s">
        <v>9</v>
      </c>
      <c r="B11" s="4">
        <v>6636490</v>
      </c>
      <c r="C11" s="4">
        <v>4825387</v>
      </c>
      <c r="D11" s="4">
        <v>83243</v>
      </c>
      <c r="E11" s="4">
        <v>4818063</v>
      </c>
      <c r="F11" s="4">
        <v>6293</v>
      </c>
    </row>
    <row r="12" spans="1:14" x14ac:dyDescent="0.35">
      <c r="A12" s="3" t="s">
        <v>10</v>
      </c>
      <c r="B12" s="4">
        <v>7003253</v>
      </c>
      <c r="C12" s="4">
        <v>5233987</v>
      </c>
      <c r="D12" s="4">
        <v>168000</v>
      </c>
      <c r="E12" s="4">
        <v>5043256</v>
      </c>
      <c r="F12" s="4">
        <v>11471</v>
      </c>
    </row>
    <row r="13" spans="1:14" x14ac:dyDescent="0.35">
      <c r="A13" s="3" t="s">
        <v>11</v>
      </c>
      <c r="B13" s="4">
        <v>7321301</v>
      </c>
      <c r="C13" s="4">
        <v>5310640</v>
      </c>
      <c r="D13" s="4">
        <v>250784</v>
      </c>
      <c r="E13" s="4">
        <v>5213008</v>
      </c>
      <c r="F13" s="4">
        <v>15166</v>
      </c>
    </row>
    <row r="14" spans="1:14" x14ac:dyDescent="0.35">
      <c r="A14" s="3" t="s">
        <v>12</v>
      </c>
      <c r="B14" s="4">
        <v>7723202</v>
      </c>
      <c r="C14" s="4">
        <v>5362739</v>
      </c>
      <c r="D14" s="4">
        <v>351660</v>
      </c>
      <c r="E14" s="4">
        <v>5415364</v>
      </c>
      <c r="F14" s="4">
        <v>15399</v>
      </c>
    </row>
    <row r="15" spans="1:14" x14ac:dyDescent="0.35">
      <c r="A15" s="3" t="s">
        <v>13</v>
      </c>
      <c r="B15" s="4">
        <v>7330677</v>
      </c>
      <c r="C15" s="4">
        <v>5093422</v>
      </c>
      <c r="D15" s="4">
        <v>91785</v>
      </c>
      <c r="E15" s="4">
        <v>5386519</v>
      </c>
      <c r="F15" s="4">
        <v>6600</v>
      </c>
    </row>
    <row r="16" spans="1:14" x14ac:dyDescent="0.35">
      <c r="A16" s="3" t="s">
        <v>14</v>
      </c>
      <c r="B16" s="4">
        <v>7354513</v>
      </c>
      <c r="C16" s="4">
        <v>5075327</v>
      </c>
      <c r="D16" s="4">
        <v>170681</v>
      </c>
      <c r="E16" s="4">
        <v>5481264</v>
      </c>
      <c r="F16" s="4">
        <v>12293</v>
      </c>
    </row>
    <row r="17" spans="1:6" x14ac:dyDescent="0.35">
      <c r="A17" s="3" t="s">
        <v>15</v>
      </c>
      <c r="B17" s="4">
        <v>8049588</v>
      </c>
      <c r="C17" s="4">
        <v>5666619</v>
      </c>
      <c r="D17" s="4">
        <v>252411</v>
      </c>
      <c r="E17" s="4">
        <v>5653036</v>
      </c>
      <c r="F17" s="4">
        <v>24278</v>
      </c>
    </row>
    <row r="18" spans="1:6" x14ac:dyDescent="0.35">
      <c r="A18" s="3" t="s">
        <v>16</v>
      </c>
      <c r="B18" s="4">
        <v>8884354</v>
      </c>
      <c r="C18" s="4">
        <v>6184456</v>
      </c>
      <c r="D18" s="4">
        <v>343792</v>
      </c>
      <c r="E18" s="4">
        <v>5774495</v>
      </c>
      <c r="F18" s="4">
        <v>3682</v>
      </c>
    </row>
    <row r="19" spans="1:6" x14ac:dyDescent="0.35">
      <c r="A19" s="3" t="s">
        <v>17</v>
      </c>
      <c r="B19" s="4">
        <v>8256373</v>
      </c>
      <c r="C19" s="4">
        <v>5732993</v>
      </c>
      <c r="D19" s="4">
        <v>84244</v>
      </c>
      <c r="E19" s="4">
        <v>5883802</v>
      </c>
      <c r="F19" s="4">
        <v>675</v>
      </c>
    </row>
    <row r="20" spans="1:6" x14ac:dyDescent="0.35">
      <c r="A20" s="3" t="s">
        <v>18</v>
      </c>
      <c r="B20" s="4">
        <v>8892606</v>
      </c>
      <c r="C20" s="4">
        <v>6015083</v>
      </c>
      <c r="D20" s="4">
        <v>175844</v>
      </c>
      <c r="E20" s="4">
        <v>6152107</v>
      </c>
      <c r="F20" s="4">
        <v>10451</v>
      </c>
    </row>
    <row r="21" spans="1:6" x14ac:dyDescent="0.35">
      <c r="A21" s="3" t="s">
        <v>19</v>
      </c>
      <c r="B21" s="4">
        <v>9254835</v>
      </c>
      <c r="C21" s="4">
        <v>6280347</v>
      </c>
      <c r="D21" s="4">
        <v>272960</v>
      </c>
      <c r="E21" s="4">
        <v>6177472</v>
      </c>
      <c r="F21" s="4">
        <v>27593</v>
      </c>
    </row>
    <row r="22" spans="1:6" x14ac:dyDescent="0.35">
      <c r="A22" s="3" t="s">
        <v>20</v>
      </c>
      <c r="B22" s="4">
        <v>10358849</v>
      </c>
      <c r="C22" s="4">
        <v>7268239</v>
      </c>
      <c r="D22" s="4">
        <v>377739</v>
      </c>
      <c r="E22" s="4">
        <v>6428792</v>
      </c>
      <c r="F22" s="4">
        <v>21899</v>
      </c>
    </row>
    <row r="23" spans="1:6" x14ac:dyDescent="0.35">
      <c r="A23" s="3" t="s">
        <v>21</v>
      </c>
      <c r="B23" s="4">
        <v>10400117</v>
      </c>
      <c r="C23" s="4">
        <v>6937866</v>
      </c>
      <c r="D23" s="4">
        <v>104036</v>
      </c>
      <c r="E23" s="4">
        <v>6524920</v>
      </c>
      <c r="F23" s="4">
        <v>28066</v>
      </c>
    </row>
    <row r="24" spans="1:6" x14ac:dyDescent="0.35">
      <c r="A24" s="3" t="s">
        <v>22</v>
      </c>
      <c r="B24" s="4">
        <v>10935589</v>
      </c>
      <c r="C24" s="4">
        <v>7661525</v>
      </c>
      <c r="D24" s="4">
        <v>210907</v>
      </c>
      <c r="E24" s="4">
        <v>6862089</v>
      </c>
      <c r="F24" s="4">
        <v>46817</v>
      </c>
    </row>
    <row r="25" spans="1:6" x14ac:dyDescent="0.35">
      <c r="A25" s="3" t="s">
        <v>23</v>
      </c>
      <c r="B25" s="4">
        <v>11150921</v>
      </c>
      <c r="C25" s="4">
        <v>7906417</v>
      </c>
      <c r="D25" s="4">
        <v>328497</v>
      </c>
      <c r="E25" s="4">
        <v>7298651</v>
      </c>
      <c r="F25" s="4">
        <v>59403</v>
      </c>
    </row>
    <row r="26" spans="1:6" x14ac:dyDescent="0.35">
      <c r="A26" s="3" t="s">
        <v>24</v>
      </c>
      <c r="B26" s="4">
        <v>12445811</v>
      </c>
      <c r="C26" s="4">
        <v>8323597</v>
      </c>
      <c r="D26" s="4">
        <v>452085</v>
      </c>
      <c r="E26" s="4">
        <v>7441226</v>
      </c>
      <c r="F26" s="4">
        <v>101709</v>
      </c>
    </row>
  </sheetData>
  <mergeCells count="6"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E005B-2C00-4447-89BD-09EA85A501AC}">
  <dimension ref="A1:P26"/>
  <sheetViews>
    <sheetView zoomScale="137" workbookViewId="0">
      <pane xSplit="1" ySplit="2" topLeftCell="O3" activePane="bottomRight" state="frozen"/>
      <selection pane="topRight" activeCell="B1" sqref="B1"/>
      <selection pane="bottomLeft" activeCell="A3" sqref="A3"/>
      <selection pane="bottomRight" activeCell="N19" sqref="N19"/>
    </sheetView>
  </sheetViews>
  <sheetFormatPr defaultRowHeight="14.5" x14ac:dyDescent="0.35"/>
  <cols>
    <col min="2" max="2" width="9.26953125" bestFit="1" customWidth="1"/>
    <col min="3" max="3" width="19.36328125" bestFit="1" customWidth="1"/>
    <col min="4" max="4" width="11.81640625" bestFit="1" customWidth="1"/>
    <col min="6" max="6" width="14.26953125" bestFit="1" customWidth="1"/>
    <col min="7" max="7" width="11.81640625" bestFit="1" customWidth="1"/>
    <col min="8" max="8" width="16.7265625" bestFit="1" customWidth="1"/>
    <col min="9" max="9" width="26.90625" bestFit="1" customWidth="1"/>
    <col min="10" max="10" width="16.7265625" customWidth="1"/>
    <col min="11" max="11" width="11.08984375" bestFit="1" customWidth="1"/>
    <col min="12" max="12" width="21.26953125" bestFit="1" customWidth="1"/>
    <col min="13" max="13" width="11.08984375" customWidth="1"/>
    <col min="14" max="14" width="21.81640625" bestFit="1" customWidth="1"/>
    <col min="15" max="15" width="31.90625" bestFit="1" customWidth="1"/>
    <col min="16" max="16" width="11.08984375" customWidth="1"/>
  </cols>
  <sheetData>
    <row r="1" spans="1:16" x14ac:dyDescent="0.35">
      <c r="A1" t="s">
        <v>30</v>
      </c>
      <c r="B1" s="10" t="s">
        <v>31</v>
      </c>
      <c r="C1" s="10" t="s">
        <v>41</v>
      </c>
      <c r="D1" s="10" t="s">
        <v>46</v>
      </c>
      <c r="E1" s="10" t="s">
        <v>2</v>
      </c>
      <c r="F1" s="10" t="s">
        <v>42</v>
      </c>
      <c r="G1" s="10" t="s">
        <v>46</v>
      </c>
      <c r="H1" s="10" t="s">
        <v>27</v>
      </c>
      <c r="I1" s="10" t="s">
        <v>43</v>
      </c>
      <c r="J1" s="10" t="s">
        <v>46</v>
      </c>
      <c r="K1" s="10" t="s">
        <v>28</v>
      </c>
      <c r="L1" s="10" t="s">
        <v>47</v>
      </c>
      <c r="M1" s="10" t="s">
        <v>46</v>
      </c>
      <c r="N1" s="10" t="s">
        <v>26</v>
      </c>
      <c r="O1" s="10" t="s">
        <v>48</v>
      </c>
      <c r="P1" s="10" t="s">
        <v>46</v>
      </c>
    </row>
    <row r="2" spans="1:16" x14ac:dyDescent="0.35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35">
      <c r="A3" t="s">
        <v>0</v>
      </c>
      <c r="B3" s="4">
        <v>7570517</v>
      </c>
      <c r="C3" s="4">
        <v>7570517</v>
      </c>
      <c r="D3" s="4">
        <f>(B3-C3)/B3</f>
        <v>0</v>
      </c>
      <c r="E3" s="4">
        <v>5750794</v>
      </c>
      <c r="F3" s="4">
        <v>5306182.3310500002</v>
      </c>
      <c r="G3" s="4">
        <f>(E3-F3)/E3</f>
        <v>7.7313092583389323E-2</v>
      </c>
      <c r="H3" s="4">
        <v>86674</v>
      </c>
      <c r="I3" s="4">
        <v>86674</v>
      </c>
      <c r="J3" s="4">
        <f>(H3-I3)/H3</f>
        <v>0</v>
      </c>
      <c r="K3" s="4">
        <v>5306512</v>
      </c>
      <c r="L3" s="4">
        <v>5471876.0870449999</v>
      </c>
      <c r="M3" s="4">
        <f>(K3-L3)/K3</f>
        <v>-3.1162482445154169E-2</v>
      </c>
      <c r="N3" s="4">
        <v>1936</v>
      </c>
      <c r="O3" s="4">
        <v>4008.5154280000002</v>
      </c>
      <c r="P3" s="4">
        <f>(N3-O3)/N3</f>
        <v>-1.070514167355372</v>
      </c>
    </row>
    <row r="4" spans="1:16" x14ac:dyDescent="0.35">
      <c r="A4" t="s">
        <v>1</v>
      </c>
      <c r="B4" s="4">
        <v>7712685</v>
      </c>
      <c r="C4" s="4">
        <v>7712685</v>
      </c>
      <c r="D4" s="4">
        <f t="shared" ref="D4:D26" si="0">(B4-C4)/B4</f>
        <v>0</v>
      </c>
      <c r="E4" s="4">
        <v>5821272</v>
      </c>
      <c r="F4" s="4">
        <v>5361512.0029119998</v>
      </c>
      <c r="G4" s="4">
        <f t="shared" ref="G4:G26" si="1">(E4-F4)/E4</f>
        <v>7.897930161792821E-2</v>
      </c>
      <c r="H4" s="4">
        <v>178999</v>
      </c>
      <c r="I4" s="4">
        <v>178999</v>
      </c>
      <c r="J4" s="4">
        <f t="shared" ref="J4:J26" si="2">(H4-I4)/H4</f>
        <v>0</v>
      </c>
      <c r="K4" s="4">
        <v>5463882</v>
      </c>
      <c r="L4" s="4">
        <v>5637169.049288</v>
      </c>
      <c r="M4" s="4">
        <f t="shared" ref="M4:M26" si="3">(K4-L4)/K4</f>
        <v>-3.1715005794048991E-2</v>
      </c>
      <c r="N4" s="4">
        <v>40028</v>
      </c>
      <c r="O4" s="4">
        <v>41297.488252000003</v>
      </c>
      <c r="P4" s="4">
        <f t="shared" ref="P4:P26" si="4">(N4-O4)/N4</f>
        <v>-3.1715005795942913E-2</v>
      </c>
    </row>
    <row r="5" spans="1:16" x14ac:dyDescent="0.35">
      <c r="A5" t="s">
        <v>3</v>
      </c>
      <c r="B5" s="4">
        <v>7437751</v>
      </c>
      <c r="C5" s="4">
        <v>7437751</v>
      </c>
      <c r="D5" s="4">
        <f t="shared" si="0"/>
        <v>0</v>
      </c>
      <c r="E5" s="4">
        <v>5297480</v>
      </c>
      <c r="F5" s="4">
        <v>5297480</v>
      </c>
      <c r="G5" s="4">
        <f t="shared" si="1"/>
        <v>0</v>
      </c>
      <c r="H5" s="4">
        <v>265962</v>
      </c>
      <c r="I5" s="4">
        <v>265962</v>
      </c>
      <c r="J5" s="4">
        <f t="shared" si="2"/>
        <v>0</v>
      </c>
      <c r="K5" s="4">
        <v>5437681</v>
      </c>
      <c r="L5" s="4">
        <v>5437681</v>
      </c>
      <c r="M5" s="4">
        <f t="shared" si="3"/>
        <v>0</v>
      </c>
      <c r="N5" s="4">
        <v>223492</v>
      </c>
      <c r="O5" s="4">
        <v>223492</v>
      </c>
      <c r="P5" s="4">
        <f t="shared" si="4"/>
        <v>0</v>
      </c>
    </row>
    <row r="6" spans="1:16" x14ac:dyDescent="0.35">
      <c r="A6" t="s">
        <v>4</v>
      </c>
      <c r="B6" s="4">
        <v>7713558</v>
      </c>
      <c r="C6" s="4">
        <v>7713558</v>
      </c>
      <c r="D6" s="4">
        <f t="shared" si="0"/>
        <v>0</v>
      </c>
      <c r="E6" s="4">
        <v>5588972</v>
      </c>
      <c r="F6" s="4">
        <v>5588972</v>
      </c>
      <c r="G6" s="4">
        <f t="shared" si="1"/>
        <v>0</v>
      </c>
      <c r="H6" s="4">
        <v>369199</v>
      </c>
      <c r="I6" s="4">
        <v>369199</v>
      </c>
      <c r="J6" s="4">
        <f t="shared" si="2"/>
        <v>0</v>
      </c>
      <c r="K6" s="4">
        <v>5447525</v>
      </c>
      <c r="L6" s="4">
        <v>5447525</v>
      </c>
      <c r="M6" s="4">
        <f t="shared" si="3"/>
        <v>0</v>
      </c>
      <c r="N6" s="4">
        <v>383428</v>
      </c>
      <c r="O6" s="4">
        <v>383428</v>
      </c>
      <c r="P6" s="4">
        <f t="shared" si="4"/>
        <v>0</v>
      </c>
    </row>
    <row r="7" spans="1:16" x14ac:dyDescent="0.35">
      <c r="A7" t="s">
        <v>5</v>
      </c>
      <c r="B7" s="4">
        <v>7127660</v>
      </c>
      <c r="C7" s="4">
        <v>7127660</v>
      </c>
      <c r="D7" s="4">
        <f t="shared" si="0"/>
        <v>0</v>
      </c>
      <c r="E7" s="4">
        <v>5331430</v>
      </c>
      <c r="F7" s="4">
        <v>5014440.3793580001</v>
      </c>
      <c r="G7" s="4">
        <f t="shared" si="1"/>
        <v>5.9456772506063078E-2</v>
      </c>
      <c r="H7" s="4">
        <v>92034</v>
      </c>
      <c r="I7" s="4">
        <v>92034</v>
      </c>
      <c r="J7" s="4">
        <f t="shared" si="2"/>
        <v>0</v>
      </c>
      <c r="K7" s="4">
        <v>5033283</v>
      </c>
      <c r="L7" s="4">
        <v>5222575.0750909997</v>
      </c>
      <c r="M7" s="4">
        <f t="shared" si="3"/>
        <v>-3.7608073118678149E-2</v>
      </c>
      <c r="N7" s="4">
        <v>6784</v>
      </c>
      <c r="O7" s="4">
        <v>7039.1331680000003</v>
      </c>
      <c r="P7" s="4">
        <f t="shared" si="4"/>
        <v>-3.7608073113207588E-2</v>
      </c>
    </row>
    <row r="8" spans="1:16" x14ac:dyDescent="0.35">
      <c r="A8" t="s">
        <v>6</v>
      </c>
      <c r="B8" s="4">
        <v>6849611</v>
      </c>
      <c r="C8" s="4">
        <v>6849611</v>
      </c>
      <c r="D8" s="4">
        <f t="shared" si="0"/>
        <v>0</v>
      </c>
      <c r="E8" s="4">
        <v>5223723</v>
      </c>
      <c r="F8" s="4">
        <v>5005604.8911669999</v>
      </c>
      <c r="G8" s="7">
        <f t="shared" si="1"/>
        <v>4.1755297674283279E-2</v>
      </c>
      <c r="H8" s="4">
        <v>178165</v>
      </c>
      <c r="I8" s="4">
        <v>178165</v>
      </c>
      <c r="J8" s="4">
        <f t="shared" si="2"/>
        <v>0</v>
      </c>
      <c r="K8" s="4">
        <v>4939218</v>
      </c>
      <c r="L8" s="4">
        <v>5052190.324972</v>
      </c>
      <c r="M8" s="4">
        <f t="shared" si="3"/>
        <v>-2.2872512404190293E-2</v>
      </c>
      <c r="N8" s="4">
        <v>13427</v>
      </c>
      <c r="O8" s="4">
        <v>13781.412242</v>
      </c>
      <c r="P8" s="4">
        <f t="shared" si="4"/>
        <v>-2.639548983391676E-2</v>
      </c>
    </row>
    <row r="9" spans="1:16" x14ac:dyDescent="0.35">
      <c r="A9" t="s">
        <v>7</v>
      </c>
      <c r="B9" s="4">
        <v>6584205</v>
      </c>
      <c r="C9" s="4">
        <v>6584205</v>
      </c>
      <c r="D9" s="4">
        <f t="shared" si="0"/>
        <v>0</v>
      </c>
      <c r="E9" s="4">
        <v>5099540</v>
      </c>
      <c r="F9" s="4">
        <v>5099540</v>
      </c>
      <c r="G9" s="4">
        <f t="shared" si="1"/>
        <v>0</v>
      </c>
      <c r="H9" s="4">
        <v>267039</v>
      </c>
      <c r="I9" s="4">
        <v>267039</v>
      </c>
      <c r="J9" s="4">
        <f t="shared" si="2"/>
        <v>0</v>
      </c>
      <c r="K9" s="4">
        <v>4872555</v>
      </c>
      <c r="L9" s="4">
        <v>4872555</v>
      </c>
      <c r="M9" s="4">
        <f t="shared" si="3"/>
        <v>0</v>
      </c>
      <c r="N9" s="4">
        <v>21593</v>
      </c>
      <c r="O9" s="4">
        <v>21593</v>
      </c>
      <c r="P9" s="4">
        <f t="shared" si="4"/>
        <v>0</v>
      </c>
    </row>
    <row r="10" spans="1:16" x14ac:dyDescent="0.35">
      <c r="A10" t="s">
        <v>8</v>
      </c>
      <c r="B10" s="4">
        <v>6741449</v>
      </c>
      <c r="C10" s="4">
        <v>6741449</v>
      </c>
      <c r="D10" s="4">
        <f t="shared" si="0"/>
        <v>0</v>
      </c>
      <c r="E10" s="4">
        <v>4805401</v>
      </c>
      <c r="F10" s="4">
        <v>4805401</v>
      </c>
      <c r="G10" s="4">
        <f t="shared" si="1"/>
        <v>0</v>
      </c>
      <c r="H10" s="4">
        <v>363345</v>
      </c>
      <c r="I10" s="4">
        <v>363345</v>
      </c>
      <c r="J10" s="4">
        <f t="shared" si="2"/>
        <v>0</v>
      </c>
      <c r="K10" s="4">
        <v>4658961</v>
      </c>
      <c r="L10" s="4">
        <v>4658961</v>
      </c>
      <c r="M10" s="4">
        <f t="shared" si="3"/>
        <v>0</v>
      </c>
      <c r="N10" s="4">
        <v>16897</v>
      </c>
      <c r="O10" s="4">
        <v>16897</v>
      </c>
      <c r="P10" s="4">
        <f t="shared" si="4"/>
        <v>0</v>
      </c>
    </row>
    <row r="11" spans="1:16" x14ac:dyDescent="0.35">
      <c r="A11" t="s">
        <v>9</v>
      </c>
      <c r="B11" s="4">
        <v>6636490</v>
      </c>
      <c r="C11" s="4">
        <v>6636490</v>
      </c>
      <c r="D11" s="4">
        <f t="shared" si="0"/>
        <v>0</v>
      </c>
      <c r="E11" s="4">
        <v>4825387</v>
      </c>
      <c r="F11" s="4">
        <v>4825387</v>
      </c>
      <c r="G11" s="4">
        <f t="shared" si="1"/>
        <v>0</v>
      </c>
      <c r="H11" s="4">
        <v>83243</v>
      </c>
      <c r="I11" s="4">
        <v>83243</v>
      </c>
      <c r="J11" s="4">
        <f t="shared" si="2"/>
        <v>0</v>
      </c>
      <c r="K11" s="4">
        <v>4818063</v>
      </c>
      <c r="L11" s="4">
        <v>4818063</v>
      </c>
      <c r="M11" s="4">
        <f t="shared" si="3"/>
        <v>0</v>
      </c>
      <c r="N11" s="4">
        <v>6293</v>
      </c>
      <c r="O11" s="4">
        <v>6293</v>
      </c>
      <c r="P11" s="4">
        <f t="shared" si="4"/>
        <v>0</v>
      </c>
    </row>
    <row r="12" spans="1:16" x14ac:dyDescent="0.35">
      <c r="A12" t="s">
        <v>10</v>
      </c>
      <c r="B12" s="4">
        <v>7003253</v>
      </c>
      <c r="C12" s="4">
        <v>7003253</v>
      </c>
      <c r="D12" s="4">
        <f t="shared" si="0"/>
        <v>0</v>
      </c>
      <c r="E12" s="4">
        <v>5233987</v>
      </c>
      <c r="F12" s="4">
        <v>5014695.1030169996</v>
      </c>
      <c r="G12" s="4">
        <f t="shared" si="1"/>
        <v>4.1897677044860915E-2</v>
      </c>
      <c r="H12" s="4">
        <v>168000</v>
      </c>
      <c r="I12" s="4">
        <v>168000</v>
      </c>
      <c r="J12" s="4">
        <f t="shared" si="2"/>
        <v>0</v>
      </c>
      <c r="K12" s="4">
        <v>5043256</v>
      </c>
      <c r="L12" s="4">
        <v>5178494.385818</v>
      </c>
      <c r="M12" s="4">
        <f t="shared" si="3"/>
        <v>-2.6815689272565175E-2</v>
      </c>
      <c r="N12" s="4">
        <v>11471</v>
      </c>
      <c r="O12" s="4">
        <v>12675.749444999999</v>
      </c>
      <c r="P12" s="4">
        <f t="shared" si="4"/>
        <v>-0.10502566864266406</v>
      </c>
    </row>
    <row r="13" spans="1:16" x14ac:dyDescent="0.35">
      <c r="A13" t="s">
        <v>11</v>
      </c>
      <c r="B13" s="4">
        <v>7321301</v>
      </c>
      <c r="C13" s="4">
        <v>7321301</v>
      </c>
      <c r="D13" s="4">
        <f t="shared" si="0"/>
        <v>0</v>
      </c>
      <c r="E13" s="4">
        <v>5310640</v>
      </c>
      <c r="F13" s="4">
        <v>5079730.0853530001</v>
      </c>
      <c r="G13" s="4">
        <f t="shared" si="1"/>
        <v>4.3480619030286355E-2</v>
      </c>
      <c r="H13" s="4">
        <v>250784</v>
      </c>
      <c r="I13" s="4">
        <v>176415.06237100001</v>
      </c>
      <c r="J13" s="4">
        <f t="shared" si="2"/>
        <v>0.29654578294069794</v>
      </c>
      <c r="K13" s="4">
        <v>5213008</v>
      </c>
      <c r="L13" s="4">
        <v>5453385.0281640003</v>
      </c>
      <c r="M13" s="4">
        <f t="shared" si="3"/>
        <v>-4.611100312218977E-2</v>
      </c>
      <c r="N13" s="4">
        <v>15166</v>
      </c>
      <c r="O13" s="4">
        <v>15865.319473</v>
      </c>
      <c r="P13" s="4">
        <f t="shared" si="4"/>
        <v>-4.611100309903729E-2</v>
      </c>
    </row>
    <row r="14" spans="1:16" x14ac:dyDescent="0.35">
      <c r="A14" t="s">
        <v>12</v>
      </c>
      <c r="B14" s="4">
        <v>7723202</v>
      </c>
      <c r="C14" s="4">
        <v>7723202</v>
      </c>
      <c r="D14" s="4">
        <f t="shared" si="0"/>
        <v>0</v>
      </c>
      <c r="E14" s="4">
        <v>5362739</v>
      </c>
      <c r="F14" s="4">
        <v>5350268.9295840003</v>
      </c>
      <c r="G14" s="4">
        <f t="shared" si="1"/>
        <v>2.3253174200720452E-3</v>
      </c>
      <c r="H14" s="4">
        <v>351660</v>
      </c>
      <c r="I14" s="4">
        <v>186007.33563700001</v>
      </c>
      <c r="J14" s="4">
        <f t="shared" si="2"/>
        <v>0.47105916044759139</v>
      </c>
      <c r="K14" s="4">
        <v>5415364</v>
      </c>
      <c r="L14" s="4">
        <v>5657759.9392259996</v>
      </c>
      <c r="M14" s="4">
        <f t="shared" si="3"/>
        <v>-4.4760784173695368E-2</v>
      </c>
      <c r="N14" s="4">
        <v>15399</v>
      </c>
      <c r="O14" s="4">
        <v>16868.098037</v>
      </c>
      <c r="P14" s="4">
        <f t="shared" si="4"/>
        <v>-9.5402171374764574E-2</v>
      </c>
    </row>
    <row r="15" spans="1:16" x14ac:dyDescent="0.35">
      <c r="A15" t="s">
        <v>13</v>
      </c>
      <c r="B15" s="4">
        <v>7330677</v>
      </c>
      <c r="C15" s="4">
        <v>7330677</v>
      </c>
      <c r="D15" s="4">
        <f t="shared" si="0"/>
        <v>0</v>
      </c>
      <c r="E15" s="4">
        <v>5093422</v>
      </c>
      <c r="F15" s="4">
        <v>5093422</v>
      </c>
      <c r="G15" s="4">
        <f t="shared" si="1"/>
        <v>0</v>
      </c>
      <c r="H15" s="4">
        <v>91785</v>
      </c>
      <c r="I15" s="4">
        <v>91785</v>
      </c>
      <c r="J15" s="4">
        <f t="shared" si="2"/>
        <v>0</v>
      </c>
      <c r="K15" s="4">
        <v>5386519</v>
      </c>
      <c r="L15" s="4">
        <v>5386519</v>
      </c>
      <c r="M15" s="4">
        <f t="shared" si="3"/>
        <v>0</v>
      </c>
      <c r="N15" s="4">
        <v>6600</v>
      </c>
      <c r="O15" s="4">
        <v>6600</v>
      </c>
      <c r="P15" s="4">
        <f t="shared" si="4"/>
        <v>0</v>
      </c>
    </row>
    <row r="16" spans="1:16" x14ac:dyDescent="0.35">
      <c r="A16" t="s">
        <v>14</v>
      </c>
      <c r="B16" s="4">
        <v>7354513</v>
      </c>
      <c r="C16" s="4">
        <v>7354513</v>
      </c>
      <c r="D16" s="4">
        <f t="shared" si="0"/>
        <v>0</v>
      </c>
      <c r="E16" s="4">
        <v>5075327</v>
      </c>
      <c r="F16" s="4">
        <v>5075327</v>
      </c>
      <c r="G16" s="4">
        <f t="shared" si="1"/>
        <v>0</v>
      </c>
      <c r="H16" s="4">
        <v>170681</v>
      </c>
      <c r="I16" s="4">
        <v>170681</v>
      </c>
      <c r="J16" s="4">
        <f t="shared" si="2"/>
        <v>0</v>
      </c>
      <c r="K16" s="4">
        <v>5481264</v>
      </c>
      <c r="L16" s="4">
        <v>5481264</v>
      </c>
      <c r="M16" s="4">
        <f t="shared" si="3"/>
        <v>0</v>
      </c>
      <c r="N16" s="4">
        <v>12293</v>
      </c>
      <c r="O16" s="4">
        <v>12293</v>
      </c>
      <c r="P16" s="4">
        <f t="shared" si="4"/>
        <v>0</v>
      </c>
    </row>
    <row r="17" spans="1:16" x14ac:dyDescent="0.35">
      <c r="A17" t="s">
        <v>15</v>
      </c>
      <c r="B17" s="4">
        <v>8049588</v>
      </c>
      <c r="C17" s="4">
        <v>8049588</v>
      </c>
      <c r="D17" s="4">
        <f t="shared" si="0"/>
        <v>0</v>
      </c>
      <c r="E17" s="4">
        <v>5666619</v>
      </c>
      <c r="F17" s="4">
        <v>5596744.673734</v>
      </c>
      <c r="G17" s="4">
        <f t="shared" si="1"/>
        <v>1.2330867183059254E-2</v>
      </c>
      <c r="H17" s="4">
        <v>252411</v>
      </c>
      <c r="I17" s="4">
        <v>201342.02291500001</v>
      </c>
      <c r="J17" s="4">
        <f t="shared" si="2"/>
        <v>0.20232468903890874</v>
      </c>
      <c r="K17" s="4">
        <v>5653036</v>
      </c>
      <c r="L17" s="4">
        <v>5812399.4953979999</v>
      </c>
      <c r="M17" s="4">
        <f t="shared" si="3"/>
        <v>-2.8190780210492181E-2</v>
      </c>
      <c r="N17" s="4">
        <v>24278</v>
      </c>
      <c r="O17" s="4">
        <v>24962.415762000001</v>
      </c>
      <c r="P17" s="4">
        <f t="shared" si="4"/>
        <v>-2.8190780212538121E-2</v>
      </c>
    </row>
    <row r="18" spans="1:16" x14ac:dyDescent="0.35">
      <c r="A18" t="s">
        <v>16</v>
      </c>
      <c r="B18" s="4">
        <v>8884354</v>
      </c>
      <c r="C18" s="4">
        <v>8884354</v>
      </c>
      <c r="D18" s="4">
        <f t="shared" si="0"/>
        <v>0</v>
      </c>
      <c r="E18" s="4">
        <v>6184456</v>
      </c>
      <c r="F18" s="4">
        <v>6184456</v>
      </c>
      <c r="G18" s="4">
        <f t="shared" si="1"/>
        <v>0</v>
      </c>
      <c r="H18" s="4">
        <v>343792</v>
      </c>
      <c r="I18" s="4">
        <v>225281.09106100001</v>
      </c>
      <c r="J18" s="4">
        <f t="shared" si="2"/>
        <v>0.34471688968620556</v>
      </c>
      <c r="K18" s="4">
        <v>5774495</v>
      </c>
      <c r="L18" s="4">
        <v>6203599.2974579995</v>
      </c>
      <c r="M18" s="4">
        <f t="shared" si="3"/>
        <v>-7.4310272579333703E-2</v>
      </c>
      <c r="N18" s="4">
        <v>3682</v>
      </c>
      <c r="O18" s="4">
        <v>28074.01583</v>
      </c>
      <c r="P18" s="4">
        <f t="shared" si="4"/>
        <v>-6.6246648098859318</v>
      </c>
    </row>
    <row r="19" spans="1:16" x14ac:dyDescent="0.35">
      <c r="A19" t="s">
        <v>17</v>
      </c>
      <c r="B19" s="4">
        <v>8256373</v>
      </c>
      <c r="C19" s="4">
        <v>8256373</v>
      </c>
      <c r="D19" s="4">
        <f t="shared" si="0"/>
        <v>0</v>
      </c>
      <c r="E19" s="4">
        <v>5732993</v>
      </c>
      <c r="F19" s="4">
        <v>5732993</v>
      </c>
      <c r="G19" s="4">
        <f t="shared" si="1"/>
        <v>0</v>
      </c>
      <c r="H19" s="4">
        <v>84244</v>
      </c>
      <c r="I19" s="4">
        <v>84244</v>
      </c>
      <c r="J19" s="4">
        <f t="shared" si="2"/>
        <v>0</v>
      </c>
      <c r="K19" s="4">
        <v>5883802</v>
      </c>
      <c r="L19" s="4">
        <v>5883802</v>
      </c>
      <c r="M19" s="4">
        <f t="shared" si="3"/>
        <v>0</v>
      </c>
      <c r="N19" s="4">
        <v>675</v>
      </c>
      <c r="O19" s="4">
        <v>675</v>
      </c>
      <c r="P19" s="4">
        <f t="shared" si="4"/>
        <v>0</v>
      </c>
    </row>
    <row r="20" spans="1:16" x14ac:dyDescent="0.35">
      <c r="A20" t="s">
        <v>18</v>
      </c>
      <c r="B20" s="4">
        <v>8892606</v>
      </c>
      <c r="C20" s="4">
        <v>8892606</v>
      </c>
      <c r="D20" s="4">
        <f t="shared" si="0"/>
        <v>0</v>
      </c>
      <c r="E20" s="4">
        <v>6015083</v>
      </c>
      <c r="F20" s="4">
        <v>6015083</v>
      </c>
      <c r="G20" s="4">
        <f t="shared" si="1"/>
        <v>0</v>
      </c>
      <c r="H20" s="4">
        <v>175844</v>
      </c>
      <c r="I20" s="4">
        <v>175844</v>
      </c>
      <c r="J20" s="4">
        <f t="shared" si="2"/>
        <v>0</v>
      </c>
      <c r="K20" s="4">
        <v>6152107</v>
      </c>
      <c r="L20" s="4">
        <v>6152107</v>
      </c>
      <c r="M20" s="4">
        <f t="shared" si="3"/>
        <v>0</v>
      </c>
      <c r="N20" s="4">
        <v>10451</v>
      </c>
      <c r="O20" s="4">
        <v>10451</v>
      </c>
      <c r="P20" s="4">
        <f t="shared" si="4"/>
        <v>0</v>
      </c>
    </row>
    <row r="21" spans="1:16" x14ac:dyDescent="0.35">
      <c r="A21" t="s">
        <v>19</v>
      </c>
      <c r="B21" s="4">
        <v>9254835</v>
      </c>
      <c r="C21" s="4">
        <v>9190445.3343369998</v>
      </c>
      <c r="D21" s="7">
        <f t="shared" si="0"/>
        <v>6.9574082804285753E-3</v>
      </c>
      <c r="E21" s="4">
        <v>6280347</v>
      </c>
      <c r="F21" s="4">
        <v>6280347</v>
      </c>
      <c r="G21" s="4">
        <f t="shared" si="1"/>
        <v>0</v>
      </c>
      <c r="H21" s="4">
        <v>272960</v>
      </c>
      <c r="I21" s="4">
        <v>203674.14868700001</v>
      </c>
      <c r="J21" s="4">
        <f t="shared" si="2"/>
        <v>0.25383151858514064</v>
      </c>
      <c r="K21" s="4">
        <v>6177472</v>
      </c>
      <c r="L21" s="4">
        <v>6300332.0948259998</v>
      </c>
      <c r="M21" s="4">
        <f t="shared" si="3"/>
        <v>-1.9888409826220144E-2</v>
      </c>
      <c r="N21" s="4">
        <v>27593</v>
      </c>
      <c r="O21" s="4">
        <v>28141.780891999999</v>
      </c>
      <c r="P21" s="4">
        <f t="shared" si="4"/>
        <v>-1.9888409814083241E-2</v>
      </c>
    </row>
    <row r="22" spans="1:16" x14ac:dyDescent="0.35">
      <c r="A22" t="s">
        <v>20</v>
      </c>
      <c r="B22" s="4">
        <v>10358849</v>
      </c>
      <c r="C22" s="4">
        <v>10358849</v>
      </c>
      <c r="D22" s="4">
        <f t="shared" si="0"/>
        <v>0</v>
      </c>
      <c r="E22" s="4">
        <v>7268239</v>
      </c>
      <c r="F22" s="4">
        <v>7268239</v>
      </c>
      <c r="G22" s="4">
        <f t="shared" si="1"/>
        <v>0</v>
      </c>
      <c r="H22" s="4">
        <v>377739</v>
      </c>
      <c r="I22" s="4">
        <v>282097.44988700002</v>
      </c>
      <c r="J22" s="4">
        <f t="shared" si="2"/>
        <v>0.25319479882405571</v>
      </c>
      <c r="K22" s="4">
        <v>6428792</v>
      </c>
      <c r="L22" s="4">
        <v>6904470.5872409996</v>
      </c>
      <c r="M22" s="4">
        <f t="shared" si="3"/>
        <v>-7.3991908159573308E-2</v>
      </c>
      <c r="N22" s="4">
        <v>21899</v>
      </c>
      <c r="O22" s="4">
        <v>44776.621453</v>
      </c>
      <c r="P22" s="4">
        <f t="shared" si="4"/>
        <v>-1.0446879516416274</v>
      </c>
    </row>
    <row r="23" spans="1:16" x14ac:dyDescent="0.35">
      <c r="A23" t="s">
        <v>21</v>
      </c>
      <c r="B23" s="4">
        <v>10400117</v>
      </c>
      <c r="C23" s="4">
        <v>10400117</v>
      </c>
      <c r="D23" s="4">
        <f t="shared" si="0"/>
        <v>0</v>
      </c>
      <c r="E23" s="4">
        <v>6937866</v>
      </c>
      <c r="F23" s="4">
        <v>6937866</v>
      </c>
      <c r="G23" s="4">
        <f t="shared" si="1"/>
        <v>0</v>
      </c>
      <c r="H23" s="4">
        <v>104036</v>
      </c>
      <c r="I23" s="4">
        <v>104036</v>
      </c>
      <c r="J23" s="4">
        <f t="shared" si="2"/>
        <v>0</v>
      </c>
      <c r="K23" s="4">
        <v>6524920</v>
      </c>
      <c r="L23" s="4">
        <v>6524920</v>
      </c>
      <c r="M23" s="4">
        <f t="shared" si="3"/>
        <v>0</v>
      </c>
      <c r="N23" s="4">
        <v>28066</v>
      </c>
      <c r="O23" s="4">
        <v>28066</v>
      </c>
      <c r="P23" s="4">
        <f t="shared" si="4"/>
        <v>0</v>
      </c>
    </row>
    <row r="24" spans="1:16" x14ac:dyDescent="0.35">
      <c r="A24" t="s">
        <v>22</v>
      </c>
      <c r="B24" s="4">
        <v>10935589</v>
      </c>
      <c r="C24" s="4">
        <v>10714057.366861001</v>
      </c>
      <c r="D24" s="4">
        <f t="shared" si="0"/>
        <v>2.0257860197470785E-2</v>
      </c>
      <c r="E24" s="4">
        <v>7661525</v>
      </c>
      <c r="F24" s="4">
        <v>7368643.1425890001</v>
      </c>
      <c r="G24" s="4">
        <f t="shared" si="1"/>
        <v>3.8227618837111406E-2</v>
      </c>
      <c r="H24" s="4">
        <v>210907</v>
      </c>
      <c r="I24" s="4">
        <v>210907</v>
      </c>
      <c r="J24" s="4">
        <f t="shared" si="2"/>
        <v>0</v>
      </c>
      <c r="K24" s="4">
        <v>6862089</v>
      </c>
      <c r="L24" s="4">
        <v>6869050.2413360002</v>
      </c>
      <c r="M24" s="4">
        <f t="shared" si="3"/>
        <v>-1.0144492932108796E-3</v>
      </c>
      <c r="N24" s="4">
        <v>46817</v>
      </c>
      <c r="O24" s="4">
        <v>46864.493473000002</v>
      </c>
      <c r="P24" s="4">
        <f t="shared" si="4"/>
        <v>-1.0144493026038035E-3</v>
      </c>
    </row>
    <row r="25" spans="1:16" x14ac:dyDescent="0.35">
      <c r="A25" t="s">
        <v>23</v>
      </c>
      <c r="B25" s="4">
        <v>11150921</v>
      </c>
      <c r="C25" s="4">
        <v>11150921</v>
      </c>
      <c r="D25" s="4">
        <f t="shared" si="0"/>
        <v>0</v>
      </c>
      <c r="E25" s="4">
        <v>7906417</v>
      </c>
      <c r="F25" s="4">
        <v>7906417</v>
      </c>
      <c r="G25" s="4">
        <f t="shared" si="1"/>
        <v>0</v>
      </c>
      <c r="H25" s="4">
        <v>328497</v>
      </c>
      <c r="I25" s="4">
        <v>328497</v>
      </c>
      <c r="J25" s="4">
        <f t="shared" si="2"/>
        <v>0</v>
      </c>
      <c r="K25" s="4">
        <v>7298651</v>
      </c>
      <c r="L25" s="4">
        <v>7298651</v>
      </c>
      <c r="M25" s="4">
        <f t="shared" si="3"/>
        <v>0</v>
      </c>
      <c r="N25" s="4">
        <v>59403</v>
      </c>
      <c r="O25" s="4">
        <v>59403</v>
      </c>
      <c r="P25" s="4">
        <f t="shared" si="4"/>
        <v>0</v>
      </c>
    </row>
    <row r="26" spans="1:16" x14ac:dyDescent="0.35">
      <c r="A26" t="s">
        <v>24</v>
      </c>
      <c r="B26" s="4">
        <v>12445811</v>
      </c>
      <c r="C26" s="4">
        <v>12445811</v>
      </c>
      <c r="D26" s="4">
        <f t="shared" si="0"/>
        <v>0</v>
      </c>
      <c r="E26" s="4">
        <v>8323597</v>
      </c>
      <c r="F26" s="4">
        <v>8323597</v>
      </c>
      <c r="G26" s="4">
        <f t="shared" si="1"/>
        <v>0</v>
      </c>
      <c r="H26" s="4">
        <v>452085</v>
      </c>
      <c r="I26" s="4">
        <v>452085</v>
      </c>
      <c r="J26" s="4">
        <f t="shared" si="2"/>
        <v>0</v>
      </c>
      <c r="K26" s="4">
        <v>7441226</v>
      </c>
      <c r="L26" s="4">
        <v>7441226</v>
      </c>
      <c r="M26" s="4">
        <f t="shared" si="3"/>
        <v>0</v>
      </c>
      <c r="N26" s="4">
        <v>101709</v>
      </c>
      <c r="O26" s="4">
        <v>101709</v>
      </c>
      <c r="P26" s="4">
        <f t="shared" si="4"/>
        <v>0</v>
      </c>
    </row>
  </sheetData>
  <mergeCells count="15">
    <mergeCell ref="P1:P2"/>
    <mergeCell ref="C1:C2"/>
    <mergeCell ref="F1:F2"/>
    <mergeCell ref="I1:I2"/>
    <mergeCell ref="L1:L2"/>
    <mergeCell ref="O1:O2"/>
    <mergeCell ref="B1:B2"/>
    <mergeCell ref="E1:E2"/>
    <mergeCell ref="H1:H2"/>
    <mergeCell ref="K1:K2"/>
    <mergeCell ref="N1:N2"/>
    <mergeCell ref="D1:D2"/>
    <mergeCell ref="G1:G2"/>
    <mergeCell ref="J1:J2"/>
    <mergeCell ref="M1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Bank BJB</vt:lpstr>
      <vt:lpstr>PJC BJB</vt:lpstr>
      <vt:lpstr>Bank BJBS</vt:lpstr>
      <vt:lpstr>PJC BJBS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Nurul Fdh</dc:creator>
  <cp:lastModifiedBy>Nurul Fdh</cp:lastModifiedBy>
  <dcterms:created xsi:type="dcterms:W3CDTF">2024-07-31T00:54:31Z</dcterms:created>
  <dcterms:modified xsi:type="dcterms:W3CDTF">2024-12-03T12:42:20Z</dcterms:modified>
</cp:coreProperties>
</file>